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721\"/>
    </mc:Choice>
  </mc:AlternateContent>
  <xr:revisionPtr revIDLastSave="0" documentId="13_ncr:1_{B82C7EA5-4597-4B8F-8502-BA89D9BFAF38}" xr6:coauthVersionLast="47" xr6:coauthVersionMax="47" xr10:uidLastSave="{00000000-0000-0000-0000-000000000000}"/>
  <bookViews>
    <workbookView xWindow="-28920" yWindow="-120" windowWidth="29040" windowHeight="1584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FzaB1!$A$1:$Q$74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0" i="66" l="1"/>
  <c r="D310" i="66"/>
  <c r="C310" i="66"/>
  <c r="B310" i="66"/>
  <c r="A310" i="66"/>
  <c r="D309" i="66"/>
  <c r="C309" i="66"/>
  <c r="B309" i="66"/>
  <c r="A309" i="66"/>
  <c r="E308" i="66"/>
  <c r="D308" i="66"/>
  <c r="C308" i="66"/>
  <c r="B308" i="66"/>
  <c r="A308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E303" i="66"/>
  <c r="D303" i="66"/>
  <c r="C303" i="66"/>
  <c r="B303" i="66"/>
  <c r="A303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E285" i="66"/>
  <c r="D285" i="66"/>
  <c r="C285" i="66"/>
  <c r="B285" i="66"/>
  <c r="A285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E279" i="66"/>
  <c r="D279" i="66"/>
  <c r="C279" i="66"/>
  <c r="B279" i="66"/>
  <c r="A279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E273" i="66"/>
  <c r="D273" i="66"/>
  <c r="C273" i="66"/>
  <c r="B273" i="66"/>
  <c r="A273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E267" i="66"/>
  <c r="D267" i="66"/>
  <c r="C267" i="66"/>
  <c r="B267" i="66"/>
  <c r="A267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E261" i="66"/>
  <c r="D261" i="66"/>
  <c r="C261" i="66"/>
  <c r="B261" i="66"/>
  <c r="A261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E255" i="66"/>
  <c r="D255" i="66"/>
  <c r="C255" i="66"/>
  <c r="B255" i="66"/>
  <c r="A255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E249" i="66"/>
  <c r="D249" i="66"/>
  <c r="C249" i="66"/>
  <c r="B249" i="66"/>
  <c r="A249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E243" i="66"/>
  <c r="D243" i="66"/>
  <c r="C243" i="66"/>
  <c r="B243" i="66"/>
  <c r="A243" i="66"/>
  <c r="D242" i="66"/>
  <c r="C242" i="66"/>
  <c r="B242" i="66"/>
  <c r="A242" i="66"/>
  <c r="D241" i="66"/>
  <c r="C241" i="66"/>
  <c r="B241" i="66"/>
  <c r="A241" i="66"/>
  <c r="E228" i="66"/>
  <c r="D228" i="66"/>
  <c r="C228" i="66"/>
  <c r="B228" i="66"/>
  <c r="A228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E222" i="66"/>
  <c r="D222" i="66"/>
  <c r="C222" i="66"/>
  <c r="B222" i="66"/>
  <c r="A222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E216" i="66"/>
  <c r="D216" i="66"/>
  <c r="C216" i="66"/>
  <c r="B216" i="66"/>
  <c r="A216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E211" i="66"/>
  <c r="D211" i="66"/>
  <c r="C211" i="66"/>
  <c r="B211" i="66"/>
  <c r="A211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E207" i="66"/>
  <c r="D207" i="66"/>
  <c r="C207" i="66"/>
  <c r="B207" i="66"/>
  <c r="A207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E202" i="66"/>
  <c r="D202" i="66"/>
  <c r="C202" i="66"/>
  <c r="B202" i="66"/>
  <c r="A202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E195" i="66"/>
  <c r="D195" i="66"/>
  <c r="C195" i="66"/>
  <c r="B195" i="66"/>
  <c r="A195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E189" i="66"/>
  <c r="D189" i="66"/>
  <c r="C189" i="66"/>
  <c r="B189" i="66"/>
  <c r="A189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71" i="66"/>
  <c r="C171" i="66"/>
  <c r="B171" i="66"/>
  <c r="A171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E163" i="66"/>
  <c r="D163" i="66"/>
  <c r="C163" i="66"/>
  <c r="B163" i="66"/>
  <c r="A163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E156" i="66"/>
  <c r="D156" i="66"/>
  <c r="C156" i="66"/>
  <c r="B156" i="66"/>
  <c r="A156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D309" i="60"/>
  <c r="C309" i="60"/>
  <c r="B309" i="60"/>
  <c r="A309" i="60"/>
  <c r="E308" i="60"/>
  <c r="D308" i="60"/>
  <c r="C308" i="60"/>
  <c r="B308" i="60"/>
  <c r="A308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E303" i="60"/>
  <c r="D303" i="60"/>
  <c r="C303" i="60"/>
  <c r="B303" i="60"/>
  <c r="A303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E285" i="60"/>
  <c r="D285" i="60"/>
  <c r="C285" i="60"/>
  <c r="B285" i="60"/>
  <c r="A285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E279" i="60"/>
  <c r="D279" i="60"/>
  <c r="C279" i="60"/>
  <c r="B279" i="60"/>
  <c r="A279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E273" i="60"/>
  <c r="D273" i="60"/>
  <c r="C273" i="60"/>
  <c r="B273" i="60"/>
  <c r="A273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E267" i="60"/>
  <c r="D267" i="60"/>
  <c r="C267" i="60"/>
  <c r="B267" i="60"/>
  <c r="A267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E261" i="60"/>
  <c r="D261" i="60"/>
  <c r="C261" i="60"/>
  <c r="B261" i="60"/>
  <c r="A261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E255" i="60"/>
  <c r="D255" i="60"/>
  <c r="C255" i="60"/>
  <c r="B255" i="60"/>
  <c r="A255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E249" i="60"/>
  <c r="D249" i="60"/>
  <c r="C249" i="60"/>
  <c r="B249" i="60"/>
  <c r="A249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E243" i="60"/>
  <c r="D243" i="60"/>
  <c r="C243" i="60"/>
  <c r="B243" i="60"/>
  <c r="A243" i="60"/>
  <c r="D242" i="60"/>
  <c r="C242" i="60"/>
  <c r="B242" i="60"/>
  <c r="A242" i="60"/>
  <c r="D241" i="60"/>
  <c r="C241" i="60"/>
  <c r="B241" i="60"/>
  <c r="A241" i="60"/>
  <c r="E228" i="60"/>
  <c r="D228" i="60"/>
  <c r="C228" i="60"/>
  <c r="B228" i="60"/>
  <c r="A228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E222" i="60"/>
  <c r="D222" i="60"/>
  <c r="C222" i="60"/>
  <c r="B222" i="60"/>
  <c r="A222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E216" i="60"/>
  <c r="D216" i="60"/>
  <c r="C216" i="60"/>
  <c r="B216" i="60"/>
  <c r="A216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E211" i="60"/>
  <c r="D211" i="60"/>
  <c r="C211" i="60"/>
  <c r="B211" i="60"/>
  <c r="A211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E207" i="60"/>
  <c r="D207" i="60"/>
  <c r="C207" i="60"/>
  <c r="B207" i="60"/>
  <c r="A207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E202" i="60"/>
  <c r="D202" i="60"/>
  <c r="C202" i="60"/>
  <c r="B202" i="60"/>
  <c r="A202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E195" i="60"/>
  <c r="D195" i="60"/>
  <c r="C195" i="60"/>
  <c r="B195" i="60"/>
  <c r="A195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E189" i="60"/>
  <c r="D189" i="60"/>
  <c r="C189" i="60"/>
  <c r="B189" i="60"/>
  <c r="A189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71" i="60"/>
  <c r="C171" i="60"/>
  <c r="B171" i="60"/>
  <c r="A171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E163" i="60"/>
  <c r="D163" i="60"/>
  <c r="C163" i="60"/>
  <c r="B163" i="60"/>
  <c r="A163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E156" i="60"/>
  <c r="D156" i="60"/>
  <c r="C156" i="60"/>
  <c r="B156" i="60"/>
  <c r="A156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6" i="59"/>
  <c r="D286" i="66" s="1"/>
  <c r="A286" i="59"/>
  <c r="A286" i="66" s="1"/>
  <c r="D229" i="59"/>
  <c r="D229" i="66" s="1"/>
  <c r="A229" i="59"/>
  <c r="A229" i="60" s="1"/>
  <c r="D172" i="59"/>
  <c r="D172" i="66" s="1"/>
  <c r="A172" i="59"/>
  <c r="A172" i="66" s="1"/>
  <c r="D119" i="59"/>
  <c r="D119" i="60" s="1"/>
  <c r="A119" i="59"/>
  <c r="A119" i="66" s="1"/>
  <c r="A311" i="66" l="1"/>
  <c r="A286" i="60"/>
  <c r="A229" i="66"/>
  <c r="A172" i="60"/>
  <c r="A119" i="60"/>
  <c r="D119" i="66"/>
  <c r="D172" i="60"/>
  <c r="D286" i="60"/>
  <c r="D229" i="60"/>
  <c r="D311" i="60"/>
  <c r="L66" i="59"/>
  <c r="P66" i="59"/>
  <c r="N66" i="59"/>
  <c r="J66" i="59"/>
  <c r="H66" i="59"/>
  <c r="U62" i="66" l="1"/>
  <c r="T62" i="60"/>
  <c r="Q62" i="59"/>
  <c r="P296" i="59" l="1"/>
  <c r="N296" i="59"/>
  <c r="L296" i="59"/>
  <c r="J296" i="59"/>
  <c r="H296" i="59"/>
  <c r="Q292" i="59" l="1"/>
  <c r="Q235" i="59"/>
  <c r="Q178" i="59"/>
  <c r="Q127" i="59"/>
  <c r="U292" i="66"/>
  <c r="U235" i="66"/>
  <c r="U178" i="66"/>
  <c r="U127" i="66"/>
  <c r="T292" i="60"/>
  <c r="T235" i="60"/>
  <c r="T178" i="60"/>
  <c r="T127" i="60"/>
  <c r="N131" i="59" l="1"/>
  <c r="L131" i="59"/>
  <c r="P131" i="59" l="1"/>
  <c r="P239" i="59" l="1"/>
  <c r="N239" i="59"/>
  <c r="L239" i="59"/>
  <c r="J239" i="59"/>
  <c r="H239" i="59"/>
  <c r="P182" i="59"/>
  <c r="N182" i="59"/>
  <c r="L182" i="59"/>
  <c r="J182" i="59"/>
  <c r="H182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<sst xmlns="http://schemas.openxmlformats.org/spreadsheetml/2006/main" count="4707" uniqueCount="1402">
  <si>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</si>
  <si>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</si>
  <si>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</si>
  <si>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</si>
  <si>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</si>
  <si>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</si>
  <si>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</si>
  <si>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</si>
  <si>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</si>
  <si>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</si>
  <si>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</si>
  <si>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</si>
  <si>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</si>
  <si>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</si>
  <si>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</si>
  <si>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</si>
  <si>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</si>
  <si>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</si>
  <si>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</si>
  <si>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</si>
  <si>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</si>
  <si>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</si>
  <si>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</si>
  <si>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</si>
  <si>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</si>
  <si>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</si>
  <si>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</si>
  <si>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</si>
  <si>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</si>
  <si>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</si>
  <si>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73141035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</si>
  <si>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</si>
  <si>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</si>
  <si>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</si>
  <si>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</si>
  <si>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</si>
  <si>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</si>
  <si>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</si>
  <si>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</si>
  <si>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</si>
  <si>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</si>
  <si>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</si>
  <si>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</si>
  <si>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</si>
  <si>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</si>
  <si>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</si>
  <si>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</si>
  <si>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</si>
  <si>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</si>
  <si>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</si>
  <si>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</si>
  <si>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</si>
  <si>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</si>
  <si>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</si>
  <si>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</si>
  <si>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</si>
  <si>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</si>
  <si>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</si>
  <si>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</si>
  <si>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</si>
  <si>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</si>
  <si>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</si>
  <si>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</si>
  <si>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</si>
  <si>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</si>
  <si>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</si>
  <si>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</si>
  <si>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</si>
  <si>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</si>
  <si>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</si>
  <si>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</si>
  <si>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</si>
  <si>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</si>
  <si>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</si>
  <si>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</si>
  <si>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</si>
  <si>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</si>
  <si>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</si>
  <si>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</si>
  <si>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</si>
  <si>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</si>
  <si>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</si>
  <si>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</si>
  <si>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</si>
  <si>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</si>
  <si>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</si>
  <si>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</si>
  <si>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</si>
  <si>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</si>
  <si>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</si>
  <si>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</si>
  <si>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</si>
  <si>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</si>
  <si>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</si>
  <si>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</si>
  <si>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</si>
  <si>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</si>
  <si>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</si>
  <si>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</si>
  <si>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</si>
  <si>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</si>
  <si>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</si>
  <si>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</si>
  <si>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</si>
  <si>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</si>
  <si>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</si>
  <si>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</si>
  <si>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</si>
  <si>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</si>
  <si>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</si>
  <si>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</si>
  <si>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</si>
  <si>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</si>
  <si>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</si>
  <si>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8212/1152</t>
  </si>
  <si>
    <t>8312/1153</t>
  </si>
  <si>
    <t>8412/1199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</si>
  <si>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</si>
  <si>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</si>
  <si>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</si>
  <si>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</si>
  <si>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</si>
  <si>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</si>
  <si>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</si>
  <si>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</si>
  <si>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</si>
  <si>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</si>
  <si>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</si>
  <si>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</si>
  <si>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</si>
  <si>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</si>
  <si>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</si>
  <si>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</si>
  <si>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</si>
  <si>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</si>
  <si>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</si>
  <si>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</si>
  <si>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</si>
  <si>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</si>
  <si>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</si>
  <si>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</si>
  <si>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</si>
  <si>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</si>
  <si>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</si>
  <si>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</si>
  <si>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</si>
  <si>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</si>
  <si>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</si>
  <si>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</si>
  <si>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</si>
  <si>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</si>
  <si>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</si>
  <si>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</si>
  <si>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</si>
  <si>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</si>
  <si>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</si>
  <si>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</si>
  <si>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</si>
  <si>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</si>
  <si>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</si>
  <si>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</si>
  <si>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</si>
  <si>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</si>
  <si>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</si>
  <si>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</si>
  <si>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</si>
  <si>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</si>
  <si>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</si>
  <si>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</si>
  <si>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</si>
  <si>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</si>
  <si>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</si>
  <si>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</si>
  <si>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</si>
  <si>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</si>
  <si>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</si>
  <si>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</si>
  <si>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</si>
  <si>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KORNWESTHEIM</t>
  </si>
  <si>
    <t>71211109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</si>
  <si>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</si>
  <si>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</si>
  <si>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</si>
  <si>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</si>
  <si>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</si>
  <si>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</si>
  <si>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</si>
  <si>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</si>
  <si>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</si>
  <si>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</si>
  <si>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</si>
  <si>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</si>
  <si>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</si>
  <si>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</si>
  <si>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</si>
  <si>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</si>
  <si>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</si>
  <si>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</si>
  <si>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</si>
  <si>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</si>
  <si>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</si>
  <si>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</si>
  <si>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</si>
  <si>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</si>
  <si>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</si>
  <si>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</si>
  <si>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</si>
  <si>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</si>
  <si>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</si>
  <si>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</si>
  <si>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</si>
  <si>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</si>
  <si>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</si>
  <si>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</si>
  <si>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</si>
  <si>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</si>
  <si>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</si>
  <si>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</si>
  <si>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</si>
  <si>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</si>
  <si>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</si>
  <si>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</si>
  <si>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</si>
  <si>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</si>
  <si>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</si>
  <si>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</si>
  <si>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</si>
  <si>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</si>
  <si>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</si>
  <si>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</si>
  <si>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</si>
  <si>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</si>
  <si>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</si>
  <si>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</si>
  <si>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</si>
  <si>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</si>
  <si>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</si>
  <si>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</si>
  <si>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</si>
  <si>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</si>
  <si>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</si>
  <si>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</si>
  <si>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</si>
  <si>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</si>
  <si>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</si>
  <si>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</si>
  <si>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</si>
  <si>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</si>
  <si>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</si>
  <si>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</si>
  <si>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</si>
  <si>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</si>
  <si>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</si>
  <si>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</si>
  <si>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</si>
  <si>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</si>
  <si>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</si>
  <si>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</si>
  <si>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</si>
  <si>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</si>
  <si>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</si>
  <si>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</si>
  <si>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</si>
  <si>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</si>
  <si>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</si>
  <si>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</si>
  <si>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</si>
  <si>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</si>
  <si>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</si>
  <si>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</si>
  <si>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</si>
  <si>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</si>
  <si>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</si>
  <si>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</si>
  <si>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</si>
  <si>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</si>
  <si>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</si>
  <si>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</si>
  <si>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</si>
  <si>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</si>
  <si>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</si>
  <si>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</si>
  <si>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</si>
  <si>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</si>
  <si>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</si>
  <si>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</si>
  <si>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</si>
  <si>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</si>
  <si>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</si>
  <si>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</si>
  <si>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</si>
  <si>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</si>
  <si>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</si>
  <si>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</si>
  <si>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</si>
  <si>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</si>
  <si>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</si>
  <si>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</si>
  <si>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</si>
  <si>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</si>
  <si>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</si>
  <si>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</si>
  <si>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</si>
  <si>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</si>
  <si>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</si>
  <si>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</si>
  <si>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</si>
  <si>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</si>
  <si>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</si>
  <si>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</si>
  <si>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</si>
  <si>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</si>
  <si>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</si>
  <si>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</si>
  <si>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</si>
  <si>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</si>
  <si>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</si>
  <si>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</si>
  <si>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</si>
  <si>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</si>
  <si>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</si>
  <si>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</si>
  <si>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</si>
  <si>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</si>
  <si>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</si>
  <si>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</si>
  <si>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</si>
  <si>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</si>
  <si>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</si>
  <si>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</si>
  <si>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</si>
  <si>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</si>
  <si>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</si>
  <si>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</si>
  <si>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</si>
  <si>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</si>
  <si>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</si>
  <si>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</si>
  <si>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</si>
  <si>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</si>
  <si>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</si>
  <si>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</si>
  <si>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</si>
  <si>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</si>
  <si>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</si>
  <si>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</si>
  <si>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</si>
  <si>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</si>
  <si>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</si>
  <si>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</si>
  <si>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</si>
  <si>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</si>
  <si>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</si>
  <si>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</si>
  <si>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</si>
  <si>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</si>
  <si>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</si>
  <si>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</si>
  <si>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</si>
  <si>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</si>
  <si>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</si>
  <si>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</si>
  <si>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</si>
  <si>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</si>
  <si>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</si>
  <si>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</si>
  <si>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</si>
  <si>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</si>
  <si>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</si>
  <si>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</si>
  <si>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</si>
  <si>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</si>
  <si>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</si>
  <si>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</si>
  <si>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</si>
  <si>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</si>
  <si>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</si>
  <si>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</si>
  <si>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</si>
  <si>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</si>
  <si>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</si>
  <si>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</si>
  <si>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</si>
  <si>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</si>
  <si>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</si>
  <si>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</si>
  <si>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</si>
  <si>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</si>
  <si>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</si>
  <si>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</si>
  <si>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</si>
  <si>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</si>
  <si>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</si>
  <si>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</si>
  <si>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</si>
  <si>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</si>
  <si>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</si>
  <si>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</si>
  <si>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</si>
  <si>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</si>
  <si>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</si>
  <si>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</si>
  <si>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</si>
  <si>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</si>
  <si>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</si>
  <si>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</si>
  <si>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</si>
  <si>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</si>
  <si>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</si>
  <si>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</si>
  <si>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</si>
  <si>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</si>
  <si>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</si>
  <si>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</si>
  <si>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</si>
  <si>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</si>
  <si>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</si>
  <si>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</si>
  <si>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</si>
  <si>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</si>
  <si>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</si>
  <si>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</si>
  <si>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</si>
  <si>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7314/1035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</si>
  <si>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</si>
  <si>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</si>
  <si>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</si>
  <si>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</si>
  <si>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</si>
  <si>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</si>
  <si>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</si>
  <si>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</si>
  <si>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</si>
  <si>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</si>
  <si>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</si>
  <si>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</si>
  <si>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</si>
  <si>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</si>
  <si>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</si>
  <si>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</si>
  <si>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</si>
  <si>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</si>
  <si>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</si>
  <si>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</si>
  <si>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</si>
  <si>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</si>
  <si>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</si>
  <si>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</si>
  <si>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</si>
  <si>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</si>
  <si>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</si>
  <si>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</si>
  <si>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</si>
  <si>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</si>
  <si>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</si>
  <si>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</si>
  <si>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</si>
  <si>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</si>
  <si>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</si>
  <si>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</si>
  <si>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7121/1109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</si>
  <si>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</si>
  <si>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</si>
  <si>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</si>
  <si>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</si>
  <si>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</si>
  <si>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</si>
  <si>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</si>
  <si>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</si>
  <si>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</si>
  <si>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</si>
  <si>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</si>
  <si>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</si>
  <si>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</si>
  <si>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</si>
  <si>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</si>
  <si>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</si>
  <si>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</si>
  <si>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</si>
  <si>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</si>
  <si>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</si>
  <si>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</si>
  <si>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</si>
  <si>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</si>
  <si>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</si>
  <si>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</si>
  <si>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</si>
  <si>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</si>
  <si>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</si>
  <si>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</si>
  <si>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</si>
  <si>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</si>
  <si>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</si>
  <si>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</si>
  <si>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</si>
  <si>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</si>
  <si>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</si>
  <si>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</si>
  <si>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</si>
  <si>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</si>
  <si>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</si>
  <si>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</si>
  <si>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</si>
  <si>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</si>
  <si>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</si>
  <si>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</si>
  <si>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</si>
  <si>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</si>
  <si>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</si>
  <si>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</si>
  <si>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</si>
  <si>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</si>
  <si>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</si>
  <si>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</si>
  <si>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</si>
  <si>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</si>
  <si>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</si>
  <si>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</si>
  <si>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</si>
  <si>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</si>
  <si>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</si>
  <si>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</si>
  <si>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</si>
  <si>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</si>
  <si>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</si>
  <si>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</si>
  <si>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</si>
  <si>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</si>
  <si>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</si>
  <si>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</si>
  <si>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</si>
  <si>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</si>
  <si>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</si>
  <si>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</si>
  <si>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</si>
  <si>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</si>
  <si>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</si>
  <si>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</si>
  <si>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</si>
  <si>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</si>
  <si>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</si>
  <si>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</si>
  <si>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</si>
  <si>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</si>
  <si>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</si>
  <si>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</si>
  <si>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</si>
  <si>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</si>
  <si>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</si>
  <si>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</si>
  <si>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</si>
  <si>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</si>
  <si>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</si>
  <si>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</si>
  <si>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</si>
  <si>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7120/1088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</si>
  <si>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</si>
  <si>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</si>
  <si>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</si>
  <si>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</si>
  <si>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</si>
  <si>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</si>
  <si>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</si>
  <si>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</si>
  <si>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</si>
  <si>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</si>
  <si>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</si>
  <si>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</si>
  <si>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</si>
  <si>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</si>
  <si>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</si>
  <si>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</si>
  <si>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</si>
  <si>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 xml:space="preserve">Herausgeber: Regierungspräsidium Tübingen - Landesstelle für Straßentechnik                           </t>
  </si>
  <si>
    <t xml:space="preserve">Herausgeber: Regierungspräsidium Tübingen - Landesstelle für Straßentechnik                            </t>
  </si>
  <si>
    <t>B 31a</t>
  </si>
  <si>
    <t xml:space="preserve">Achern ab April 2016 mit 6 Fs 9Fza </t>
  </si>
  <si>
    <t>SCHWÄBISCH-GMÜND</t>
  </si>
  <si>
    <t>7224/1109</t>
  </si>
  <si>
    <t>(34 ZÄHLSTELLEN)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</si>
  <si>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</si>
  <si>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</si>
  <si>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</si>
  <si>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</si>
  <si>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</si>
  <si>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</si>
  <si>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</si>
  <si>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(L -  9 ZÄHLSTELLEN, G - 1 ZÄHLSTELLE)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</si>
  <si>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</si>
  <si>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</si>
  <si>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</si>
  <si>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</si>
  <si>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</si>
  <si>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</si>
  <si>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</si>
  <si>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</si>
  <si>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</si>
  <si>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</si>
  <si>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</si>
  <si>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</si>
  <si>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</si>
  <si>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</si>
  <si>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</si>
  <si>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JULI  2021</t>
  </si>
  <si>
    <t>21/20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</si>
  <si>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</si>
  <si>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</si>
  <si>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</si>
  <si>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</si>
  <si>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</si>
  <si>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</si>
  <si>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</si>
  <si>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</si>
  <si>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</si>
  <si>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</si>
  <si>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</si>
  <si>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</si>
  <si>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</si>
  <si>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</si>
  <si>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</si>
  <si>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</si>
  <si>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</si>
  <si>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</si>
  <si>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</si>
  <si>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</si>
  <si>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</si>
  <si>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</si>
  <si>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</si>
  <si>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</si>
  <si>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</si>
  <si>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</si>
  <si>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</si>
  <si>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</si>
  <si>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</si>
  <si>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</si>
  <si>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</si>
  <si>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</si>
  <si>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</si>
  <si>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</si>
  <si>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</si>
  <si>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</si>
  <si>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</si>
  <si>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</si>
  <si>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</si>
  <si>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</si>
  <si>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</si>
  <si>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</si>
  <si>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</si>
  <si>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</si>
  <si>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</si>
  <si>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</si>
  <si>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</si>
  <si>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</si>
  <si>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</si>
  <si>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</si>
  <si>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</si>
  <si>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</si>
  <si>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</si>
  <si>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</si>
  <si>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</si>
  <si>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</si>
  <si>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</si>
  <si>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</si>
  <si>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</si>
  <si>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</si>
  <si>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</si>
  <si>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</si>
  <si>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</si>
  <si>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</si>
  <si>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</si>
  <si>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</si>
  <si>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</si>
  <si>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</si>
  <si>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</si>
  <si>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</si>
  <si>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</si>
  <si>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</si>
  <si>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</si>
  <si>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</si>
  <si>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</si>
  <si>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</si>
  <si>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</si>
  <si>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20.3  %</t>
  </si>
  <si>
    <t xml:space="preserve">  17.7  %</t>
  </si>
  <si>
    <t xml:space="preserve">  26.6  %</t>
  </si>
  <si>
    <t xml:space="preserve">  11.6  %</t>
  </si>
  <si>
    <t xml:space="preserve">  14.6  %</t>
  </si>
  <si>
    <t xml:space="preserve">   1.9  %</t>
  </si>
  <si>
    <t xml:space="preserve">   2.3  %</t>
  </si>
  <si>
    <t xml:space="preserve">  -4.1  %</t>
  </si>
  <si>
    <t xml:space="preserve">  -4.8  %</t>
  </si>
  <si>
    <t xml:space="preserve">  -2.3  %</t>
  </si>
  <si>
    <t xml:space="preserve">  25.1  %</t>
  </si>
  <si>
    <t xml:space="preserve">  21.6  %</t>
  </si>
  <si>
    <t xml:space="preserve">  27.3  %</t>
  </si>
  <si>
    <t xml:space="preserve">   8.3  %</t>
  </si>
  <si>
    <t xml:space="preserve">  11.1  %</t>
  </si>
  <si>
    <t xml:space="preserve">   5.8  %</t>
  </si>
  <si>
    <t xml:space="preserve">   4.0  %</t>
  </si>
  <si>
    <t xml:space="preserve">   8.0  %</t>
  </si>
  <si>
    <t xml:space="preserve">   2.0  %</t>
  </si>
  <si>
    <t xml:space="preserve">   5.0  %</t>
  </si>
  <si>
    <t xml:space="preserve">  13.9  %</t>
  </si>
  <si>
    <t xml:space="preserve">  11.4  %</t>
  </si>
  <si>
    <t xml:space="preserve">  15.1  %</t>
  </si>
  <si>
    <t xml:space="preserve">   9.5  %</t>
  </si>
  <si>
    <t xml:space="preserve">  10.1  %</t>
  </si>
  <si>
    <t xml:space="preserve">   4.6  %</t>
  </si>
  <si>
    <t xml:space="preserve">   3.6  %</t>
  </si>
  <si>
    <t xml:space="preserve">   3.9  %</t>
  </si>
  <si>
    <t xml:space="preserve">  -0.8  %</t>
  </si>
  <si>
    <t xml:space="preserve"> -18.0  %</t>
  </si>
  <si>
    <t xml:space="preserve"> -17.5  %</t>
  </si>
  <si>
    <t xml:space="preserve"> -29.7  %</t>
  </si>
  <si>
    <t xml:space="preserve">   0.7  %</t>
  </si>
  <si>
    <t xml:space="preserve">   2.9  %</t>
  </si>
  <si>
    <t xml:space="preserve">   5.7  %</t>
  </si>
  <si>
    <t xml:space="preserve">   4.7  %</t>
  </si>
  <si>
    <t xml:space="preserve">   4.2  %</t>
  </si>
  <si>
    <t xml:space="preserve">  -1.0  %</t>
  </si>
  <si>
    <t xml:space="preserve">   2.2  %</t>
  </si>
  <si>
    <t xml:space="preserve">   0.6  %</t>
  </si>
  <si>
    <t xml:space="preserve">  -0.4  %</t>
  </si>
  <si>
    <t xml:space="preserve">  -2.0  %</t>
  </si>
  <si>
    <t xml:space="preserve">  -0.1  %</t>
  </si>
  <si>
    <t xml:space="preserve">  -0.6  %</t>
  </si>
  <si>
    <t xml:space="preserve">   1.2  %</t>
  </si>
  <si>
    <t xml:space="preserve">  -7.7  %</t>
  </si>
  <si>
    <t xml:space="preserve">   0.9  %</t>
  </si>
  <si>
    <t xml:space="preserve">   5.3  %</t>
  </si>
  <si>
    <t xml:space="preserve">   2.6  %</t>
  </si>
  <si>
    <t xml:space="preserve">   2.1  %</t>
  </si>
  <si>
    <t xml:space="preserve">  -9.6  %</t>
  </si>
  <si>
    <t xml:space="preserve">  -7.1  %</t>
  </si>
  <si>
    <t xml:space="preserve">   6.5  %</t>
  </si>
  <si>
    <t xml:space="preserve">   4.9  %</t>
  </si>
  <si>
    <t xml:space="preserve">  -1.7  %</t>
  </si>
  <si>
    <t xml:space="preserve">   1.5  %</t>
  </si>
  <si>
    <t xml:space="preserve">   7.6  %</t>
  </si>
  <si>
    <t xml:space="preserve">   6.7  %</t>
  </si>
  <si>
    <t xml:space="preserve">   9.0  %</t>
  </si>
  <si>
    <t xml:space="preserve">  -6.4  %</t>
  </si>
  <si>
    <t xml:space="preserve">  -8.1  %</t>
  </si>
  <si>
    <t xml:space="preserve">  -8.6  %</t>
  </si>
  <si>
    <t xml:space="preserve">   9.3  %</t>
  </si>
  <si>
    <t xml:space="preserve">   1.4  %</t>
  </si>
  <si>
    <t xml:space="preserve">   0.4  %</t>
  </si>
  <si>
    <t xml:space="preserve">  -1.9  %</t>
  </si>
  <si>
    <t xml:space="preserve">   3.8  %</t>
  </si>
  <si>
    <t xml:space="preserve">   5.9  %</t>
  </si>
  <si>
    <t xml:space="preserve">   5.2  %</t>
  </si>
  <si>
    <t xml:space="preserve">   7.1  %</t>
  </si>
  <si>
    <t xml:space="preserve">  10.4  %</t>
  </si>
  <si>
    <t xml:space="preserve">   8.5  %</t>
  </si>
  <si>
    <t xml:space="preserve">  16.8  %</t>
  </si>
  <si>
    <t xml:space="preserve">   6.3  %</t>
  </si>
  <si>
    <t xml:space="preserve">  -8.4  %</t>
  </si>
  <si>
    <t xml:space="preserve">  -6.0  %</t>
  </si>
  <si>
    <t xml:space="preserve"> -16.9  %</t>
  </si>
  <si>
    <t xml:space="preserve">   3.1  %</t>
  </si>
  <si>
    <t xml:space="preserve">   5.5  %</t>
  </si>
  <si>
    <t xml:space="preserve">   8.2  %</t>
  </si>
  <si>
    <t xml:space="preserve">   0.5  %</t>
  </si>
  <si>
    <t xml:space="preserve">   3.4  %</t>
  </si>
  <si>
    <t xml:space="preserve">   1.7  %</t>
  </si>
  <si>
    <t xml:space="preserve">  -1.2  %</t>
  </si>
  <si>
    <t xml:space="preserve">   2.8  %</t>
  </si>
  <si>
    <t xml:space="preserve">   4.1  %</t>
  </si>
  <si>
    <t xml:space="preserve">   4.4  %</t>
  </si>
  <si>
    <t xml:space="preserve">   7.8  %</t>
  </si>
  <si>
    <t xml:space="preserve">  -0.7  %</t>
  </si>
  <si>
    <t xml:space="preserve">   5.4  %</t>
  </si>
  <si>
    <t xml:space="preserve">   3.0  %</t>
  </si>
  <si>
    <t xml:space="preserve">   2.5  %</t>
  </si>
  <si>
    <t xml:space="preserve">   1.8  %</t>
  </si>
  <si>
    <t xml:space="preserve">   1.3  %</t>
  </si>
  <si>
    <t xml:space="preserve">   6.0  %</t>
  </si>
  <si>
    <t xml:space="preserve">  -8.3  %</t>
  </si>
  <si>
    <t xml:space="preserve">   0.0  %</t>
  </si>
  <si>
    <t xml:space="preserve">   2.7  %</t>
  </si>
  <si>
    <t xml:space="preserve">   4.3  %</t>
  </si>
  <si>
    <t xml:space="preserve">   0.8  %</t>
  </si>
  <si>
    <t xml:space="preserve">  -2.9  %</t>
  </si>
  <si>
    <t xml:space="preserve">  -3.9  %</t>
  </si>
  <si>
    <t xml:space="preserve">  -6.2  %</t>
  </si>
  <si>
    <t xml:space="preserve">  -2.1  %</t>
  </si>
  <si>
    <t xml:space="preserve">  -3.5  %</t>
  </si>
  <si>
    <t xml:space="preserve">  -5.3  %</t>
  </si>
  <si>
    <t xml:space="preserve">  -4.6  %</t>
  </si>
  <si>
    <t xml:space="preserve">  -0.9  %</t>
  </si>
  <si>
    <t xml:space="preserve">  -4.7  %</t>
  </si>
  <si>
    <t xml:space="preserve">  -3.3  %</t>
  </si>
  <si>
    <t xml:space="preserve"> -17.3  %</t>
  </si>
  <si>
    <t xml:space="preserve"> -17.2  %</t>
  </si>
  <si>
    <t xml:space="preserve"> -16.6  %</t>
  </si>
  <si>
    <t xml:space="preserve">  -9.7  %</t>
  </si>
  <si>
    <t xml:space="preserve">  -5.8  %</t>
  </si>
  <si>
    <t xml:space="preserve">  13.5  %</t>
  </si>
  <si>
    <t xml:space="preserve">   6.4  %</t>
  </si>
  <si>
    <t xml:space="preserve">  13.6  %</t>
  </si>
  <si>
    <t xml:space="preserve">  14.3  %</t>
  </si>
  <si>
    <t xml:space="preserve">  15.0  %</t>
  </si>
  <si>
    <t xml:space="preserve">  12.8  %</t>
  </si>
  <si>
    <t xml:space="preserve">  10.3  %</t>
  </si>
  <si>
    <t xml:space="preserve">  16.0  %</t>
  </si>
  <si>
    <t xml:space="preserve">  15.5  %</t>
  </si>
  <si>
    <t xml:space="preserve">   9.6  %</t>
  </si>
  <si>
    <t xml:space="preserve">  11.7  %</t>
  </si>
  <si>
    <t xml:space="preserve">   3.2  %</t>
  </si>
  <si>
    <t xml:space="preserve">  11.5  %</t>
  </si>
  <si>
    <t xml:space="preserve">  14.0  %</t>
  </si>
  <si>
    <t xml:space="preserve">   6.1  %</t>
  </si>
  <si>
    <t xml:space="preserve">  12.2  %</t>
  </si>
  <si>
    <t xml:space="preserve">   7.5  %</t>
  </si>
  <si>
    <t xml:space="preserve">   4.8  %</t>
  </si>
  <si>
    <t xml:space="preserve">   7.9  %</t>
  </si>
  <si>
    <t xml:space="preserve">  11.8  %</t>
  </si>
  <si>
    <t xml:space="preserve">   8.1  %</t>
  </si>
  <si>
    <t xml:space="preserve">  -2.4  %</t>
  </si>
  <si>
    <t xml:space="preserve">   4.5  %</t>
  </si>
  <si>
    <t xml:space="preserve">  -1.3  %</t>
  </si>
  <si>
    <t xml:space="preserve">   0.1  %</t>
  </si>
  <si>
    <t xml:space="preserve">   7.3  %</t>
  </si>
  <si>
    <t xml:space="preserve">   6.2  %</t>
  </si>
  <si>
    <t xml:space="preserve">   7.4  %</t>
  </si>
  <si>
    <t xml:space="preserve">   3.3  %</t>
  </si>
  <si>
    <t xml:space="preserve">   6.9  %</t>
  </si>
  <si>
    <t xml:space="preserve">  -3.0  %</t>
  </si>
  <si>
    <t xml:space="preserve">   1.1  %</t>
  </si>
  <si>
    <t xml:space="preserve">  -5.2  %</t>
  </si>
  <si>
    <t xml:space="preserve">  -3.4  %</t>
  </si>
  <si>
    <t xml:space="preserve">  -1.1  %</t>
  </si>
  <si>
    <t xml:space="preserve">  -6.1  %</t>
  </si>
  <si>
    <t xml:space="preserve">  -4.3  %</t>
  </si>
  <si>
    <t xml:space="preserve">  -1.4  %</t>
  </si>
  <si>
    <t xml:space="preserve">   6.8  %</t>
  </si>
  <si>
    <t xml:space="preserve">  -2.6  %</t>
  </si>
  <si>
    <t xml:space="preserve">  -0.2  %</t>
  </si>
  <si>
    <t xml:space="preserve">  12.4  %</t>
  </si>
  <si>
    <t xml:space="preserve">  10.7  %</t>
  </si>
  <si>
    <t xml:space="preserve">  19.2  %</t>
  </si>
  <si>
    <t xml:space="preserve">   8.7  %</t>
  </si>
  <si>
    <t xml:space="preserve">  15.4  %</t>
  </si>
  <si>
    <t xml:space="preserve">   3.5  %</t>
  </si>
  <si>
    <t xml:space="preserve">  24.9  %</t>
  </si>
  <si>
    <t xml:space="preserve">  14.4  %</t>
  </si>
  <si>
    <t xml:space="preserve">   2.4  %</t>
  </si>
  <si>
    <t xml:space="preserve">   8.9  %</t>
  </si>
  <si>
    <t xml:space="preserve">  13.2  %</t>
  </si>
  <si>
    <t xml:space="preserve">  -2.7  %</t>
  </si>
  <si>
    <t xml:space="preserve">   6.6  %</t>
  </si>
  <si>
    <t xml:space="preserve">   1.0  %</t>
  </si>
  <si>
    <t xml:space="preserve">  -5.5  %</t>
  </si>
  <si>
    <t xml:space="preserve">   0.3  %</t>
  </si>
  <si>
    <t xml:space="preserve">  -2.2  %</t>
  </si>
  <si>
    <t xml:space="preserve">  -0.5  %</t>
  </si>
  <si>
    <t xml:space="preserve">   9.4  %</t>
  </si>
  <si>
    <t xml:space="preserve">   9.8  %</t>
  </si>
  <si>
    <t xml:space="preserve">  19.5  %</t>
  </si>
  <si>
    <t xml:space="preserve">  -0.3  %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</si>
  <si>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</si>
  <si>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</si>
  <si>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</si>
  <si>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</si>
  <si>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</si>
  <si>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</si>
  <si>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</si>
  <si>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</si>
  <si>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</si>
  <si>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</si>
  <si>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</si>
  <si>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</si>
  <si>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</si>
  <si>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</si>
  <si>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</si>
  <si>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</si>
  <si>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</si>
  <si>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</si>
  <si>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</si>
  <si>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KORNWESTHEIM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</si>
  <si>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</si>
  <si>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</si>
  <si>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</si>
  <si>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</si>
  <si>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</si>
  <si>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</si>
  <si>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</si>
  <si>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</si>
  <si>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</si>
  <si>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</si>
  <si>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</si>
  <si>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</si>
  <si>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</si>
  <si>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</si>
  <si>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</si>
  <si>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</si>
  <si>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</si>
  <si>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</si>
  <si>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</si>
  <si>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</si>
  <si>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</si>
  <si>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</si>
  <si>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</si>
  <si>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</si>
  <si>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</si>
  <si>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</si>
  <si>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</si>
  <si>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</si>
  <si>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</si>
  <si>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</si>
  <si>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</si>
  <si>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</si>
  <si>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</si>
  <si>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</si>
  <si>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</si>
  <si>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</si>
  <si>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</si>
  <si>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</si>
  <si>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</si>
  <si>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</si>
  <si>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</si>
  <si>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</si>
  <si>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</si>
  <si>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</si>
  <si>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</si>
  <si>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</si>
  <si>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</si>
  <si>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</si>
  <si>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</si>
  <si>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</si>
  <si>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</si>
  <si>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-12.1  %</t>
  </si>
  <si>
    <t xml:space="preserve">   0.2  %</t>
  </si>
  <si>
    <t xml:space="preserve">  -1.5  %</t>
  </si>
  <si>
    <t xml:space="preserve">  -5.0  %</t>
  </si>
  <si>
    <t xml:space="preserve">  12.1  %</t>
  </si>
  <si>
    <t xml:space="preserve">  -7.9  %</t>
  </si>
  <si>
    <t xml:space="preserve">  -9.4  %</t>
  </si>
  <si>
    <t xml:space="preserve">  31.5  %</t>
  </si>
  <si>
    <t xml:space="preserve">  38.2  %</t>
  </si>
  <si>
    <t xml:space="preserve">  24.4  %</t>
  </si>
  <si>
    <t xml:space="preserve">  27.1  %</t>
  </si>
  <si>
    <t xml:space="preserve">  14.1  %</t>
  </si>
  <si>
    <t xml:space="preserve">  17.8  %</t>
  </si>
  <si>
    <t xml:space="preserve"> -11.4  %</t>
  </si>
  <si>
    <t xml:space="preserve"> -11.9  %</t>
  </si>
  <si>
    <t xml:space="preserve">  -6.9  %</t>
  </si>
  <si>
    <t xml:space="preserve">  -0.0  %</t>
  </si>
  <si>
    <t xml:space="preserve"> -15.5  %</t>
  </si>
  <si>
    <t xml:space="preserve"> -13.1  %</t>
  </si>
  <si>
    <t xml:space="preserve">  -2.8  %</t>
  </si>
  <si>
    <t xml:space="preserve">  -3.1  %</t>
  </si>
  <si>
    <t xml:space="preserve">  -9.3  %</t>
  </si>
  <si>
    <t xml:space="preserve">   1.6  %</t>
  </si>
  <si>
    <t xml:space="preserve">   8.8  %</t>
  </si>
  <si>
    <t xml:space="preserve">  -1.6  %</t>
  </si>
  <si>
    <t xml:space="preserve">  -5.9  %</t>
  </si>
  <si>
    <t xml:space="preserve"> -10.0  %</t>
  </si>
  <si>
    <t xml:space="preserve">  11.9  %</t>
  </si>
  <si>
    <t xml:space="preserve">  10.0  %</t>
  </si>
  <si>
    <t xml:space="preserve">  13.0  %</t>
  </si>
  <si>
    <t xml:space="preserve"> -15.0  %</t>
  </si>
  <si>
    <t xml:space="preserve"> -13.5  %</t>
  </si>
  <si>
    <t xml:space="preserve"> -22.4  %</t>
  </si>
  <si>
    <t xml:space="preserve"> -13.7  %</t>
  </si>
  <si>
    <t xml:space="preserve">  11.2  %</t>
  </si>
  <si>
    <t xml:space="preserve">  15.6  %</t>
  </si>
  <si>
    <t xml:space="preserve">  -5.7  %</t>
  </si>
  <si>
    <t xml:space="preserve">  37.5  %</t>
  </si>
  <si>
    <t xml:space="preserve">  43.4  %</t>
  </si>
  <si>
    <t xml:space="preserve">  -1.8  %</t>
  </si>
  <si>
    <t xml:space="preserve">  -4.2  %</t>
  </si>
  <si>
    <t xml:space="preserve"> -25.8  %</t>
  </si>
  <si>
    <t xml:space="preserve"> -25.1  %</t>
  </si>
  <si>
    <t xml:space="preserve"> -30.1  %</t>
  </si>
  <si>
    <t xml:space="preserve">  -3.7  %</t>
  </si>
  <si>
    <t xml:space="preserve">  16.3  %</t>
  </si>
  <si>
    <t xml:space="preserve">  16.6  %</t>
  </si>
  <si>
    <t xml:space="preserve">  22.1  %</t>
  </si>
  <si>
    <t xml:space="preserve">  20.6  %</t>
  </si>
  <si>
    <t xml:space="preserve">   7.2  %</t>
  </si>
  <si>
    <t xml:space="preserve">  -2.5  %</t>
  </si>
  <si>
    <t xml:space="preserve"> -12.0  %</t>
  </si>
  <si>
    <t xml:space="preserve"> -11.3  %</t>
  </si>
  <si>
    <t xml:space="preserve">  -3.8  %</t>
  </si>
  <si>
    <t xml:space="preserve">   9.1  %</t>
  </si>
  <si>
    <t xml:space="preserve">  12.3  %</t>
  </si>
  <si>
    <t xml:space="preserve">  -5.6  %</t>
  </si>
  <si>
    <t xml:space="preserve">  -5.4  %</t>
  </si>
  <si>
    <t xml:space="preserve">  -4.5  %</t>
  </si>
  <si>
    <t xml:space="preserve">  -3.6  %</t>
  </si>
  <si>
    <t xml:space="preserve">  -3.2  %</t>
  </si>
  <si>
    <t xml:space="preserve"> -12.3  %</t>
  </si>
  <si>
    <t xml:space="preserve">   5.6  %</t>
  </si>
  <si>
    <t xml:space="preserve">  -8.5  %</t>
  </si>
  <si>
    <t xml:space="preserve">  -4.9  %</t>
  </si>
  <si>
    <t xml:space="preserve">  -4.0  %</t>
  </si>
  <si>
    <t xml:space="preserve">  -9.8  %</t>
  </si>
  <si>
    <t xml:space="preserve">  -6.3  %</t>
  </si>
  <si>
    <t xml:space="preserve">  -7.8  %</t>
  </si>
  <si>
    <t xml:space="preserve"> -10.8  %</t>
  </si>
  <si>
    <t xml:space="preserve">  12.5  %</t>
  </si>
  <si>
    <t xml:space="preserve">  15.8  %</t>
  </si>
  <si>
    <t xml:space="preserve"> -11.6  %</t>
  </si>
  <si>
    <t xml:space="preserve"> -18.4  %</t>
  </si>
  <si>
    <t xml:space="preserve"> -18.6  %</t>
  </si>
  <si>
    <t xml:space="preserve">  18.8  %</t>
  </si>
  <si>
    <t xml:space="preserve">  27.8  %</t>
  </si>
  <si>
    <t xml:space="preserve">  -7.5  %</t>
  </si>
  <si>
    <t xml:space="preserve">  13.7  %</t>
  </si>
  <si>
    <t xml:space="preserve">  35.4  %</t>
  </si>
  <si>
    <t xml:space="preserve">  39.0  %</t>
  </si>
  <si>
    <t xml:space="preserve">  35.8  %</t>
  </si>
  <si>
    <t xml:space="preserve">  68.1  %</t>
  </si>
  <si>
    <t xml:space="preserve">  74.9  %</t>
  </si>
  <si>
    <t xml:space="preserve">  -6.8  %</t>
  </si>
  <si>
    <t xml:space="preserve"> -14.0  %</t>
  </si>
  <si>
    <t xml:space="preserve"> -10.3  %</t>
  </si>
  <si>
    <t xml:space="preserve"> -19.8  %</t>
  </si>
  <si>
    <t xml:space="preserve">  10.8  %</t>
  </si>
  <si>
    <t xml:space="preserve"> -17.7  %</t>
  </si>
  <si>
    <t xml:space="preserve"> -12.6  %</t>
  </si>
  <si>
    <t xml:space="preserve">  28.0  %</t>
  </si>
  <si>
    <t xml:space="preserve">  16.7  %</t>
  </si>
  <si>
    <t xml:space="preserve"> -17.0  %</t>
  </si>
  <si>
    <t xml:space="preserve">   9.7  %</t>
  </si>
  <si>
    <t xml:space="preserve"> -10.4  %</t>
  </si>
  <si>
    <t xml:space="preserve">  11.0  %</t>
  </si>
  <si>
    <t xml:space="preserve">  10.6  %</t>
  </si>
  <si>
    <t xml:space="preserve">  -6.5  %</t>
  </si>
  <si>
    <t xml:space="preserve">  -6.7  %</t>
  </si>
  <si>
    <t xml:space="preserve">  -9.9  %</t>
  </si>
  <si>
    <t xml:space="preserve">  -7.3  %</t>
  </si>
  <si>
    <t xml:space="preserve"> -14.2  %</t>
  </si>
  <si>
    <t xml:space="preserve">  13.4  %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</si>
  <si>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</si>
  <si>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</si>
  <si>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</si>
  <si>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</si>
  <si>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</si>
  <si>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</si>
  <si>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</si>
  <si>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</si>
  <si>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</si>
  <si>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</si>
  <si>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</si>
  <si>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</si>
  <si>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</si>
  <si>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</si>
  <si>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</si>
  <si>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</si>
  <si>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</si>
  <si>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</si>
  <si>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</si>
  <si>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</si>
  <si>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</si>
  <si>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</si>
  <si>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</si>
  <si>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</si>
  <si>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</si>
  <si>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</si>
  <si>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</si>
  <si>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</si>
  <si>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</si>
  <si>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</si>
  <si>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</si>
  <si>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</si>
  <si>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</si>
  <si>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</si>
  <si>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</si>
  <si>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</si>
  <si>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</si>
  <si>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</si>
  <si>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</si>
  <si>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</si>
  <si>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</si>
  <si>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</si>
  <si>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</si>
  <si>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</si>
  <si>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</si>
  <si>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</si>
  <si>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</si>
  <si>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 -10.5  %</t>
  </si>
  <si>
    <t xml:space="preserve"> -15.7  %</t>
  </si>
  <si>
    <t xml:space="preserve"> -12.2  %</t>
  </si>
  <si>
    <t xml:space="preserve">  -7.4  %</t>
  </si>
  <si>
    <t xml:space="preserve"> -11.7  %</t>
  </si>
  <si>
    <t xml:space="preserve">   9.2  %</t>
  </si>
  <si>
    <t xml:space="preserve">   9.9  %</t>
  </si>
  <si>
    <t xml:space="preserve">  16.5  %</t>
  </si>
  <si>
    <t xml:space="preserve">  19.6  %</t>
  </si>
  <si>
    <t xml:space="preserve">  24.1  %</t>
  </si>
  <si>
    <t xml:space="preserve">  22.6  %</t>
  </si>
  <si>
    <t xml:space="preserve">  37.9  %</t>
  </si>
  <si>
    <t xml:space="preserve">  21.7  %</t>
  </si>
  <si>
    <t xml:space="preserve">  24.0  %</t>
  </si>
  <si>
    <t xml:space="preserve"> -12.8  %</t>
  </si>
  <si>
    <t xml:space="preserve"> -14.4  %</t>
  </si>
  <si>
    <t xml:space="preserve">  10.2  %</t>
  </si>
  <si>
    <t xml:space="preserve">  22.5  %</t>
  </si>
  <si>
    <t xml:space="preserve">  21.1  %</t>
  </si>
  <si>
    <t xml:space="preserve"> -20.4  %</t>
  </si>
  <si>
    <t xml:space="preserve"> -25.0  %</t>
  </si>
  <si>
    <t xml:space="preserve"> -17.9  %</t>
  </si>
  <si>
    <t xml:space="preserve"> -46.7  %</t>
  </si>
  <si>
    <t xml:space="preserve">  30.0  %</t>
  </si>
  <si>
    <t xml:space="preserve"> -20.8  %</t>
  </si>
  <si>
    <t xml:space="preserve">  17.1  %</t>
  </si>
  <si>
    <t xml:space="preserve"> -16.8  %</t>
  </si>
  <si>
    <t xml:space="preserve"> -13.6  %</t>
  </si>
  <si>
    <t xml:space="preserve"> -15.9  %</t>
  </si>
  <si>
    <t xml:space="preserve"> -13.4  %</t>
  </si>
  <si>
    <t xml:space="preserve"> -10.9  %</t>
  </si>
  <si>
    <t xml:space="preserve">  -8.8  %</t>
  </si>
  <si>
    <t xml:space="preserve"> -23.4  %</t>
  </si>
  <si>
    <t xml:space="preserve">  10.5  %</t>
  </si>
  <si>
    <t xml:space="preserve">  14.5  %</t>
  </si>
  <si>
    <t xml:space="preserve">   7.0  %</t>
  </si>
  <si>
    <t xml:space="preserve"> -20.2  %</t>
  </si>
  <si>
    <t xml:space="preserve"> -16.3  %</t>
  </si>
  <si>
    <t xml:space="preserve"> -24.9  %</t>
  </si>
  <si>
    <t xml:space="preserve"> -25.4  %</t>
  </si>
  <si>
    <t xml:space="preserve"> -25.9  %</t>
  </si>
  <si>
    <t xml:space="preserve"> -26.6  %</t>
  </si>
  <si>
    <t xml:space="preserve"> -24.4  %</t>
  </si>
  <si>
    <t xml:space="preserve"> -55.2  %</t>
  </si>
  <si>
    <t xml:space="preserve"> -53.5  %</t>
  </si>
  <si>
    <t xml:space="preserve">  18.5  %</t>
  </si>
  <si>
    <t xml:space="preserve">  11.3  %</t>
  </si>
  <si>
    <t xml:space="preserve">  13.1  %</t>
  </si>
  <si>
    <t xml:space="preserve"> -18.2  %</t>
  </si>
  <si>
    <t xml:space="preserve">  42.0  %</t>
  </si>
  <si>
    <t xml:space="preserve">  46.0  %</t>
  </si>
  <si>
    <t xml:space="preserve">  29.1  %</t>
  </si>
  <si>
    <t xml:space="preserve"> -21.9  %</t>
  </si>
  <si>
    <t xml:space="preserve">  23.6  %</t>
  </si>
  <si>
    <t xml:space="preserve">  19.8  %</t>
  </si>
  <si>
    <t xml:space="preserve"> -12.7  %</t>
  </si>
  <si>
    <t xml:space="preserve"> -10.1  %</t>
  </si>
  <si>
    <t xml:space="preserve">  32.3  %</t>
  </si>
  <si>
    <t xml:space="preserve">  30.4  %</t>
  </si>
  <si>
    <t xml:space="preserve">  53.7  %</t>
  </si>
  <si>
    <t xml:space="preserve">  28.2  %</t>
  </si>
  <si>
    <t xml:space="preserve">  -8.9  %</t>
  </si>
  <si>
    <t xml:space="preserve">  -9.2  %</t>
  </si>
  <si>
    <t xml:space="preserve">  -8.7  %</t>
  </si>
  <si>
    <t xml:space="preserve"> -10.2  %</t>
  </si>
  <si>
    <t xml:space="preserve">  -7.0  %</t>
  </si>
  <si>
    <t xml:space="preserve">  20.2  %</t>
  </si>
  <si>
    <t xml:space="preserve">  24.7  %</t>
  </si>
  <si>
    <t xml:space="preserve">  15.7  %</t>
  </si>
  <si>
    <t xml:space="preserve">  18.6  %</t>
  </si>
  <si>
    <t>9,1%</t>
  </si>
  <si>
    <t>21,2%</t>
  </si>
  <si>
    <t>14,2%</t>
  </si>
  <si>
    <t>38,3%</t>
  </si>
  <si>
    <t>13,0%</t>
  </si>
  <si>
    <t>31,1%</t>
  </si>
  <si>
    <t>15,2%</t>
  </si>
  <si>
    <t>26,1%</t>
  </si>
  <si>
    <t>11,2%</t>
  </si>
  <si>
    <t>19,2%</t>
  </si>
  <si>
    <t>12,3%</t>
  </si>
  <si>
    <t>20,8%</t>
  </si>
  <si>
    <t>29,5%</t>
  </si>
  <si>
    <t>34,7%</t>
  </si>
  <si>
    <t>10,2%</t>
  </si>
  <si>
    <t>10,1%</t>
  </si>
  <si>
    <t>7,1%</t>
  </si>
  <si>
    <t>5,0%</t>
  </si>
  <si>
    <t>15,6%</t>
  </si>
  <si>
    <t>37,2%</t>
  </si>
  <si>
    <t>16,8%</t>
  </si>
  <si>
    <t>38,6%</t>
  </si>
  <si>
    <t>16,6%</t>
  </si>
  <si>
    <t>35,6%</t>
  </si>
  <si>
    <t>18,3%</t>
  </si>
  <si>
    <t>40,8%</t>
  </si>
  <si>
    <t>22,6%</t>
  </si>
  <si>
    <t>49,3%</t>
  </si>
  <si>
    <t>12,7%</t>
  </si>
  <si>
    <t>28,4%</t>
  </si>
  <si>
    <t>14,6%</t>
  </si>
  <si>
    <t>32,1%</t>
  </si>
  <si>
    <t>11,8%</t>
  </si>
  <si>
    <t>25,9%</t>
  </si>
  <si>
    <t>25,7%</t>
  </si>
  <si>
    <t>17,4%</t>
  </si>
  <si>
    <t>39,6%</t>
  </si>
  <si>
    <t>14,1%</t>
  </si>
  <si>
    <t>30,3%</t>
  </si>
  <si>
    <t>11,9%</t>
  </si>
  <si>
    <t>28,5%</t>
  </si>
  <si>
    <t>23,0%</t>
  </si>
  <si>
    <t>9,5%</t>
  </si>
  <si>
    <t>19,3%</t>
  </si>
  <si>
    <t>9,8%</t>
  </si>
  <si>
    <t>19,5%</t>
  </si>
  <si>
    <t>7,5%</t>
  </si>
  <si>
    <t>16,1%</t>
  </si>
  <si>
    <t>9,9%</t>
  </si>
  <si>
    <t>26,9%</t>
  </si>
  <si>
    <t>20,3%</t>
  </si>
  <si>
    <t>18,0%</t>
  </si>
  <si>
    <t>10,8%</t>
  </si>
  <si>
    <t>15,8%</t>
  </si>
  <si>
    <t>9,4%</t>
  </si>
  <si>
    <t>9,7%</t>
  </si>
  <si>
    <t>13,4%</t>
  </si>
  <si>
    <t>14,5%</t>
  </si>
  <si>
    <t>21,6%</t>
  </si>
  <si>
    <t>5,2%</t>
  </si>
  <si>
    <t>8,0%</t>
  </si>
  <si>
    <t>6,4%</t>
  </si>
  <si>
    <t>5,1%</t>
  </si>
  <si>
    <t>24,9%</t>
  </si>
  <si>
    <t>12,1%</t>
  </si>
  <si>
    <t>29,9%</t>
  </si>
  <si>
    <t>11,0%</t>
  </si>
  <si>
    <t>27,7%</t>
  </si>
  <si>
    <t>17,1%</t>
  </si>
  <si>
    <t>36,3%</t>
  </si>
  <si>
    <t>16,0%</t>
  </si>
  <si>
    <t>36,2%</t>
  </si>
  <si>
    <t>14,7%</t>
  </si>
  <si>
    <t>33,1%</t>
  </si>
  <si>
    <t>32,3%</t>
  </si>
  <si>
    <t>30,2%</t>
  </si>
  <si>
    <t>15,0%</t>
  </si>
  <si>
    <t>27,9%</t>
  </si>
  <si>
    <t>14,9%</t>
  </si>
  <si>
    <t>28,8%</t>
  </si>
  <si>
    <t>22,3%</t>
  </si>
  <si>
    <t>24,4%</t>
  </si>
  <si>
    <t>18,4%</t>
  </si>
  <si>
    <t>22,9%</t>
  </si>
  <si>
    <t>26,5%</t>
  </si>
  <si>
    <t>28,3%</t>
  </si>
  <si>
    <t>20,9%</t>
  </si>
  <si>
    <t>41,9%</t>
  </si>
  <si>
    <t>20,0%</t>
  </si>
  <si>
    <t>42,2%</t>
  </si>
  <si>
    <t>21,1%</t>
  </si>
  <si>
    <t>45,3%</t>
  </si>
  <si>
    <t>19,6%</t>
  </si>
  <si>
    <t>40,9%</t>
  </si>
  <si>
    <t>33,6%</t>
  </si>
  <si>
    <t>17,2%</t>
  </si>
  <si>
    <t>35,3%</t>
  </si>
  <si>
    <t>16,7%</t>
  </si>
  <si>
    <t>36,0%</t>
  </si>
  <si>
    <t>16,4%</t>
  </si>
  <si>
    <t>33,9%</t>
  </si>
  <si>
    <t>34,1%</t>
  </si>
  <si>
    <t>16,9%</t>
  </si>
  <si>
    <t>31,3%</t>
  </si>
  <si>
    <t>30,8%</t>
  </si>
  <si>
    <t>13,9%</t>
  </si>
  <si>
    <t>29,2%</t>
  </si>
  <si>
    <t>29,3%</t>
  </si>
  <si>
    <t>14,4%</t>
  </si>
  <si>
    <t>29,4%</t>
  </si>
  <si>
    <t>12,9%</t>
  </si>
  <si>
    <t>25,1%</t>
  </si>
  <si>
    <t>14,3%</t>
  </si>
  <si>
    <t>25,2%</t>
  </si>
  <si>
    <t>12,8%</t>
  </si>
  <si>
    <t>22,1%</t>
  </si>
  <si>
    <t>21,7%</t>
  </si>
  <si>
    <t>12,2%</t>
  </si>
  <si>
    <t>3,4%</t>
  </si>
  <si>
    <t>2,7%</t>
  </si>
  <si>
    <t>3,5%</t>
  </si>
  <si>
    <t>2,5%</t>
  </si>
  <si>
    <t>4,3%</t>
  </si>
  <si>
    <t>4,2%</t>
  </si>
  <si>
    <t>1,7%</t>
  </si>
  <si>
    <t>0,7%</t>
  </si>
  <si>
    <t>8,3%</t>
  </si>
  <si>
    <t>9,6%</t>
  </si>
  <si>
    <t>6,8%</t>
  </si>
  <si>
    <t>6,9%</t>
  </si>
  <si>
    <t>7,3%</t>
  </si>
  <si>
    <t>5,9%</t>
  </si>
  <si>
    <t>5,5%</t>
  </si>
  <si>
    <t>4,5%</t>
  </si>
  <si>
    <t>4,6%</t>
  </si>
  <si>
    <t>10,3%</t>
  </si>
  <si>
    <t>5,4%</t>
  </si>
  <si>
    <t>8,6%</t>
  </si>
  <si>
    <t>6,2%</t>
  </si>
  <si>
    <t>4,9%</t>
  </si>
  <si>
    <t>6,7%</t>
  </si>
  <si>
    <t>2,0%</t>
  </si>
  <si>
    <t>2,2%</t>
  </si>
  <si>
    <t>5,3%</t>
  </si>
  <si>
    <t>4,8%</t>
  </si>
  <si>
    <t>4,7%</t>
  </si>
  <si>
    <t>3,0%</t>
  </si>
  <si>
    <t>2,3%</t>
  </si>
  <si>
    <t>1,4%</t>
  </si>
  <si>
    <t>5,7%</t>
  </si>
  <si>
    <t>6,3%</t>
  </si>
  <si>
    <t>8,9%</t>
  </si>
  <si>
    <t>6,6%</t>
  </si>
  <si>
    <t>5,8%</t>
  </si>
  <si>
    <t>15,5%</t>
  </si>
  <si>
    <t>19,0%</t>
  </si>
  <si>
    <t>9,0%</t>
  </si>
  <si>
    <t>18,7%</t>
  </si>
  <si>
    <t>4,0%</t>
  </si>
  <si>
    <t>8,1%</t>
  </si>
  <si>
    <t>7,8%</t>
  </si>
  <si>
    <t>17,7%</t>
  </si>
  <si>
    <t>12,6%</t>
  </si>
  <si>
    <t>27,5%</t>
  </si>
  <si>
    <t>10,6%</t>
  </si>
  <si>
    <t>27,8%</t>
  </si>
  <si>
    <t>26,8%</t>
  </si>
  <si>
    <t>11,4%</t>
  </si>
  <si>
    <t>17,9%</t>
  </si>
  <si>
    <t>17,3%</t>
  </si>
  <si>
    <t>30,7%</t>
  </si>
  <si>
    <t>6,5%</t>
  </si>
  <si>
    <t>4,4%</t>
  </si>
  <si>
    <t>8,8%</t>
  </si>
  <si>
    <t>7,4%</t>
  </si>
  <si>
    <t>7,6%</t>
  </si>
  <si>
    <t>1,6%</t>
  </si>
  <si>
    <t>2,6%</t>
  </si>
  <si>
    <t>6,1%</t>
  </si>
  <si>
    <t>5,6%</t>
  </si>
  <si>
    <t>9,3%</t>
  </si>
  <si>
    <t>15,1%</t>
  </si>
  <si>
    <t>23,3%</t>
  </si>
  <si>
    <t>7,2%</t>
  </si>
  <si>
    <t>0,3%</t>
  </si>
  <si>
    <t>0,2%</t>
  </si>
  <si>
    <t>3,7%</t>
  </si>
  <si>
    <t>6,0%</t>
  </si>
  <si>
    <t>7,9%</t>
  </si>
  <si>
    <t>32,4%</t>
  </si>
  <si>
    <t>1,1%</t>
  </si>
  <si>
    <t>1,8%</t>
  </si>
  <si>
    <t>2,8%</t>
  </si>
  <si>
    <t>8,4%</t>
  </si>
  <si>
    <t>10,9%</t>
  </si>
  <si>
    <t>13,3%</t>
  </si>
  <si>
    <t>25,4%</t>
  </si>
  <si>
    <t>23,9%</t>
  </si>
  <si>
    <t>15,3%</t>
  </si>
  <si>
    <t>24,0%</t>
  </si>
  <si>
    <t>3,1%</t>
  </si>
  <si>
    <t>2,4%</t>
  </si>
  <si>
    <t>3,8%</t>
  </si>
  <si>
    <t>3,6%</t>
  </si>
  <si>
    <t>3,9%</t>
  </si>
  <si>
    <t>1,3%</t>
  </si>
  <si>
    <t>0,5%</t>
  </si>
  <si>
    <t>4,1%</t>
  </si>
  <si>
    <t>1,9%</t>
  </si>
  <si>
    <t>2,9%</t>
  </si>
  <si>
    <t>0,8%</t>
  </si>
  <si>
    <t>0,4%</t>
  </si>
  <si>
    <t>1,5%</t>
  </si>
  <si>
    <t>3,3%</t>
  </si>
  <si>
    <t>1,0%</t>
  </si>
  <si>
    <t>13,1%</t>
  </si>
  <si>
    <t>11,1%</t>
  </si>
  <si>
    <t>3,2%</t>
  </si>
  <si>
    <t>1,2%</t>
  </si>
  <si>
    <t xml:space="preserve"> SA 31 </t>
  </si>
  <si>
    <t xml:space="preserve"> SO 25 </t>
  </si>
  <si>
    <t xml:space="preserve"> FR 30 </t>
  </si>
  <si>
    <t xml:space="preserve"> SO 18 </t>
  </si>
  <si>
    <t xml:space="preserve"> FR 16 </t>
  </si>
  <si>
    <t xml:space="preserve"> FR  9 </t>
  </si>
  <si>
    <t xml:space="preserve"> DO 22 </t>
  </si>
  <si>
    <t xml:space="preserve"> FR 23 </t>
  </si>
  <si>
    <t xml:space="preserve"> SA 24 </t>
  </si>
  <si>
    <t xml:space="preserve"> FR  2 </t>
  </si>
  <si>
    <t xml:space="preserve"> SO  4 </t>
  </si>
  <si>
    <t xml:space="preserve"> SA 17 </t>
  </si>
  <si>
    <t xml:space="preserve"> SO 11 </t>
  </si>
  <si>
    <t xml:space="preserve"> SA  3 </t>
  </si>
  <si>
    <t xml:space="preserve"> DO 29 </t>
  </si>
  <si>
    <t xml:space="preserve"> MI 14 </t>
  </si>
  <si>
    <t xml:space="preserve"> DI 27 </t>
  </si>
  <si>
    <t xml:space="preserve"> MO 26 </t>
  </si>
  <si>
    <t xml:space="preserve"> MI 28 </t>
  </si>
  <si>
    <t xml:space="preserve"> SA 10 </t>
  </si>
  <si>
    <t xml:space="preserve"> DO  1 </t>
  </si>
  <si>
    <t xml:space="preserve"> DI  6 </t>
  </si>
  <si>
    <t xml:space="preserve"> DI 20 </t>
  </si>
  <si>
    <t xml:space="preserve"> MI 21 </t>
  </si>
  <si>
    <t xml:space="preserve"> DO 15 </t>
  </si>
  <si>
    <t xml:space="preserve"> MO  5 </t>
  </si>
  <si>
    <t xml:space="preserve"> MO 12 </t>
  </si>
  <si>
    <t xml:space="preserve"> DI 13 </t>
  </si>
  <si>
    <t xml:space="preserve"> DO  8 </t>
  </si>
  <si>
    <t xml:space="preserve"> MO 19 </t>
  </si>
  <si>
    <t xml:space="preserve"> MI 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</si>
</sst>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topLeftCell="A263" zoomScale="110" zoomScaleNormal="110" zoomScaleSheetLayoutView="100" workbookViewId="0">
      <selection activeCell="P154" sqref="P154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388</v>
      </c>
      <c r="B2" s="31"/>
      <c r="C2" s="31"/>
      <c r="E2" s="31" t="s">
        <v>110</v>
      </c>
      <c r="F2" s="31"/>
      <c r="G2" s="31"/>
      <c r="H2" s="31"/>
      <c r="I2" s="31" t="s">
        <v>549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120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3" t="s">
        <v>563</v>
      </c>
      <c r="H4" s="234"/>
      <c r="I4" s="235" t="s">
        <v>563</v>
      </c>
      <c r="J4" s="234"/>
      <c r="K4" s="235" t="s">
        <v>563</v>
      </c>
      <c r="L4" s="236"/>
      <c r="M4" s="233" t="s">
        <v>405</v>
      </c>
      <c r="N4" s="234"/>
      <c r="O4" s="235" t="s">
        <v>405</v>
      </c>
      <c r="P4" s="237"/>
      <c r="Q4" s="136"/>
    </row>
    <row r="5" spans="1:17" s="2" customFormat="1" ht="11.25" x14ac:dyDescent="0.2">
      <c r="A5" s="229" t="s">
        <v>406</v>
      </c>
      <c r="B5" s="230"/>
      <c r="C5" s="31" t="s">
        <v>549</v>
      </c>
      <c r="D5" s="31" t="s">
        <v>407</v>
      </c>
      <c r="E5" s="109"/>
      <c r="F5" s="31"/>
      <c r="G5" s="110" t="s">
        <v>408</v>
      </c>
      <c r="H5" s="109" t="s">
        <v>409</v>
      </c>
      <c r="I5" s="231" t="s">
        <v>389</v>
      </c>
      <c r="J5" s="230"/>
      <c r="K5" s="31" t="s">
        <v>411</v>
      </c>
      <c r="L5" s="100" t="s">
        <v>412</v>
      </c>
      <c r="M5" s="110" t="s">
        <v>413</v>
      </c>
      <c r="N5" s="109" t="s">
        <v>410</v>
      </c>
      <c r="O5" s="232" t="s">
        <v>389</v>
      </c>
      <c r="P5" s="232"/>
      <c r="Q5" s="161" t="s">
        <v>393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414</v>
      </c>
      <c r="H6" s="111" t="s">
        <v>387</v>
      </c>
      <c r="I6" s="31" t="s">
        <v>414</v>
      </c>
      <c r="J6" s="111" t="s">
        <v>387</v>
      </c>
      <c r="K6" s="31" t="s">
        <v>414</v>
      </c>
      <c r="L6" s="111" t="s">
        <v>387</v>
      </c>
      <c r="M6" s="110" t="s">
        <v>414</v>
      </c>
      <c r="N6" s="111" t="s">
        <v>387</v>
      </c>
      <c r="O6" s="31" t="s">
        <v>414</v>
      </c>
      <c r="P6" s="31" t="s">
        <v>387</v>
      </c>
      <c r="Q6" s="161" t="s">
        <v>394</v>
      </c>
    </row>
    <row r="7" spans="1:17" s="2" customFormat="1" ht="12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13" t="s">
        <v>416</v>
      </c>
      <c r="H7" s="209" t="s">
        <v>604</v>
      </c>
      <c r="I7" s="115" t="s">
        <v>417</v>
      </c>
      <c r="J7" s="209" t="s">
        <v>604</v>
      </c>
      <c r="K7" s="115" t="s">
        <v>418</v>
      </c>
      <c r="L7" s="210" t="s">
        <v>604</v>
      </c>
      <c r="M7" s="113" t="s">
        <v>416</v>
      </c>
      <c r="N7" s="209" t="s">
        <v>604</v>
      </c>
      <c r="O7" s="115" t="s">
        <v>417</v>
      </c>
      <c r="P7" s="209" t="s">
        <v>604</v>
      </c>
      <c r="Q7" s="162" t="s">
        <v>417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419</v>
      </c>
      <c r="B9" s="111">
        <v>5</v>
      </c>
      <c r="C9" s="31">
        <v>4</v>
      </c>
      <c r="D9" s="31" t="s">
        <v>420</v>
      </c>
      <c r="E9" s="109" t="s">
        <v>605</v>
      </c>
      <c r="F9" s="2">
        <v>0</v>
      </c>
      <c r="G9" s="119">
        <v>87859</v>
      </c>
      <c r="H9" s="211" t="s">
        <v>682</v>
      </c>
      <c r="I9" s="2">
        <v>88918</v>
      </c>
      <c r="J9" s="211" t="s">
        <v>683</v>
      </c>
      <c r="K9" s="2">
        <v>81574</v>
      </c>
      <c r="L9" s="212" t="s">
        <v>684</v>
      </c>
      <c r="M9" s="119">
        <v>9031</v>
      </c>
      <c r="N9" s="211" t="s">
        <v>685</v>
      </c>
      <c r="O9" s="2">
        <v>11776</v>
      </c>
      <c r="P9" s="212" t="s">
        <v>686</v>
      </c>
      <c r="Q9" s="164">
        <v>13.2</v>
      </c>
    </row>
    <row r="10" spans="1:17" s="2" customFormat="1" ht="11.1" customHeight="1" x14ac:dyDescent="0.2">
      <c r="A10" s="110" t="s">
        <v>419</v>
      </c>
      <c r="B10" s="111">
        <v>5</v>
      </c>
      <c r="C10" s="31">
        <v>6</v>
      </c>
      <c r="D10" s="31" t="s">
        <v>421</v>
      </c>
      <c r="E10" s="109" t="s">
        <v>606</v>
      </c>
      <c r="F10" s="2">
        <v>0</v>
      </c>
      <c r="G10" s="119">
        <v>97829</v>
      </c>
      <c r="H10" s="211" t="s">
        <v>687</v>
      </c>
      <c r="I10" s="2">
        <v>97037</v>
      </c>
      <c r="J10" s="211" t="s">
        <v>688</v>
      </c>
      <c r="K10" s="2">
        <v>98699</v>
      </c>
      <c r="L10" s="212" t="s">
        <v>689</v>
      </c>
      <c r="M10" s="119">
        <v>16889</v>
      </c>
      <c r="N10" s="211" t="s">
        <v>690</v>
      </c>
      <c r="O10" s="2">
        <v>21672</v>
      </c>
      <c r="P10" s="212" t="s">
        <v>691</v>
      </c>
      <c r="Q10" s="164">
        <v>22.3</v>
      </c>
    </row>
    <row r="11" spans="1:17" s="2" customFormat="1" ht="11.1" customHeight="1" x14ac:dyDescent="0.2">
      <c r="A11" s="110" t="s">
        <v>419</v>
      </c>
      <c r="B11" s="111">
        <v>5</v>
      </c>
      <c r="C11" s="31">
        <v>8</v>
      </c>
      <c r="D11" s="31" t="s">
        <v>422</v>
      </c>
      <c r="E11" s="109" t="s">
        <v>607</v>
      </c>
      <c r="F11" s="2">
        <v>31</v>
      </c>
      <c r="G11" s="119">
        <v>156210</v>
      </c>
      <c r="H11" s="211" t="s">
        <v>692</v>
      </c>
      <c r="I11" s="2">
        <v>156127</v>
      </c>
      <c r="J11" s="211" t="s">
        <v>693</v>
      </c>
      <c r="K11" s="2">
        <v>148722</v>
      </c>
      <c r="L11" s="212" t="s">
        <v>694</v>
      </c>
      <c r="M11" s="119">
        <v>23685</v>
      </c>
      <c r="N11" s="211" t="s">
        <v>695</v>
      </c>
      <c r="O11" s="2">
        <v>30046</v>
      </c>
      <c r="P11" s="212" t="s">
        <v>696</v>
      </c>
      <c r="Q11" s="164">
        <v>19.2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419</v>
      </c>
      <c r="B13" s="111">
        <v>5</v>
      </c>
      <c r="C13" s="31">
        <v>6</v>
      </c>
      <c r="D13" s="31" t="s">
        <v>423</v>
      </c>
      <c r="E13" s="109" t="s">
        <v>608</v>
      </c>
      <c r="F13" s="2">
        <v>20</v>
      </c>
      <c r="G13" s="119">
        <v>80729</v>
      </c>
      <c r="H13" s="211" t="s">
        <v>697</v>
      </c>
      <c r="I13" s="2">
        <v>79042</v>
      </c>
      <c r="J13" s="211" t="s">
        <v>698</v>
      </c>
      <c r="K13" s="2">
        <v>84026</v>
      </c>
      <c r="L13" s="212" t="s">
        <v>699</v>
      </c>
      <c r="M13" s="119">
        <v>13339</v>
      </c>
      <c r="N13" s="211" t="s">
        <v>700</v>
      </c>
      <c r="O13" s="2">
        <v>17151</v>
      </c>
      <c r="P13" s="212" t="s">
        <v>701</v>
      </c>
      <c r="Q13" s="164">
        <v>21.7</v>
      </c>
    </row>
    <row r="14" spans="1:17" s="2" customFormat="1" ht="11.1" customHeight="1" x14ac:dyDescent="0.2">
      <c r="A14" s="110" t="s">
        <v>419</v>
      </c>
      <c r="B14" s="111">
        <v>5</v>
      </c>
      <c r="C14" s="31">
        <v>4</v>
      </c>
      <c r="D14" s="31" t="s">
        <v>424</v>
      </c>
      <c r="E14" s="109" t="s">
        <v>609</v>
      </c>
      <c r="F14" s="2">
        <v>0</v>
      </c>
      <c r="G14" s="119">
        <v>91733</v>
      </c>
      <c r="H14" s="211" t="s">
        <v>702</v>
      </c>
      <c r="I14" s="2">
        <v>91942</v>
      </c>
      <c r="J14" s="211" t="s">
        <v>703</v>
      </c>
      <c r="K14" s="2">
        <v>84841</v>
      </c>
      <c r="L14" s="212" t="s">
        <v>704</v>
      </c>
      <c r="M14" s="119">
        <v>11039</v>
      </c>
      <c r="N14" s="211" t="s">
        <v>705</v>
      </c>
      <c r="O14" s="2">
        <v>13973</v>
      </c>
      <c r="P14" s="212" t="s">
        <v>706</v>
      </c>
      <c r="Q14" s="164">
        <v>15.2</v>
      </c>
    </row>
    <row r="15" spans="1:17" s="2" customFormat="1" ht="11.1" customHeight="1" x14ac:dyDescent="0.2">
      <c r="A15" s="110" t="s">
        <v>419</v>
      </c>
      <c r="B15" s="111">
        <v>5</v>
      </c>
      <c r="C15" s="31">
        <v>5</v>
      </c>
      <c r="D15" s="31" t="s">
        <v>425</v>
      </c>
      <c r="E15" s="109" t="s">
        <v>610</v>
      </c>
      <c r="F15" s="2">
        <v>31</v>
      </c>
      <c r="G15" s="119">
        <v>74147</v>
      </c>
      <c r="H15" s="211" t="s">
        <v>707</v>
      </c>
      <c r="I15" s="2">
        <v>75287</v>
      </c>
      <c r="J15" s="211" t="s">
        <v>708</v>
      </c>
      <c r="K15" s="2">
        <v>65824</v>
      </c>
      <c r="L15" s="212" t="s">
        <v>709</v>
      </c>
      <c r="M15" s="119">
        <v>9782</v>
      </c>
      <c r="N15" s="211" t="s">
        <v>710</v>
      </c>
      <c r="O15" s="2">
        <v>12680</v>
      </c>
      <c r="P15" s="212" t="s">
        <v>700</v>
      </c>
      <c r="Q15" s="164">
        <v>16.8</v>
      </c>
    </row>
    <row r="16" spans="1:17" s="2" customFormat="1" ht="11.1" customHeight="1" x14ac:dyDescent="0.2">
      <c r="A16" s="110" t="s">
        <v>419</v>
      </c>
      <c r="B16" s="111">
        <v>5</v>
      </c>
      <c r="C16" s="31">
        <v>6</v>
      </c>
      <c r="D16" s="31" t="s">
        <v>114</v>
      </c>
      <c r="E16" s="109" t="s">
        <v>611</v>
      </c>
      <c r="F16" s="2">
        <v>0</v>
      </c>
      <c r="G16" s="119">
        <v>16815</v>
      </c>
      <c r="H16" s="211" t="s">
        <v>711</v>
      </c>
      <c r="I16" s="2">
        <v>17127</v>
      </c>
      <c r="J16" s="211" t="s">
        <v>712</v>
      </c>
      <c r="K16" s="2">
        <v>11977</v>
      </c>
      <c r="L16" s="212" t="s">
        <v>713</v>
      </c>
      <c r="M16" s="119">
        <v>5079</v>
      </c>
      <c r="N16" s="211" t="s">
        <v>714</v>
      </c>
      <c r="O16" s="2">
        <v>6318</v>
      </c>
      <c r="P16" s="212" t="s">
        <v>715</v>
      </c>
      <c r="Q16" s="164">
        <v>36.9</v>
      </c>
    </row>
    <row r="17" spans="1:17" s="2" customFormat="1" ht="11.1" customHeight="1" x14ac:dyDescent="0.2">
      <c r="A17" s="110" t="s">
        <v>419</v>
      </c>
      <c r="B17" s="111">
        <v>5</v>
      </c>
      <c r="C17" s="31">
        <v>4</v>
      </c>
      <c r="D17" s="31" t="s">
        <v>115</v>
      </c>
      <c r="E17" s="109" t="s">
        <v>612</v>
      </c>
      <c r="F17" s="2">
        <v>31</v>
      </c>
      <c r="G17" s="119">
        <v>48560</v>
      </c>
      <c r="H17" s="213" t="s">
        <v>716</v>
      </c>
      <c r="I17" s="2">
        <v>48876</v>
      </c>
      <c r="J17" s="213" t="s">
        <v>717</v>
      </c>
      <c r="K17" s="2">
        <v>44849</v>
      </c>
      <c r="L17" s="213" t="s">
        <v>718</v>
      </c>
      <c r="M17" s="119">
        <v>4953</v>
      </c>
      <c r="N17" s="213" t="s">
        <v>719</v>
      </c>
      <c r="O17" s="2">
        <v>6584</v>
      </c>
      <c r="P17" s="38" t="s">
        <v>720</v>
      </c>
      <c r="Q17" s="164">
        <v>13.5</v>
      </c>
    </row>
    <row r="18" spans="1:17" s="2" customFormat="1" ht="11.1" customHeight="1" x14ac:dyDescent="0.2">
      <c r="A18" s="110" t="s">
        <v>419</v>
      </c>
      <c r="B18" s="111">
        <v>5</v>
      </c>
      <c r="C18" s="31">
        <v>6</v>
      </c>
      <c r="D18" s="31" t="s">
        <v>116</v>
      </c>
      <c r="E18" s="109" t="s">
        <v>613</v>
      </c>
      <c r="F18" s="2">
        <v>0</v>
      </c>
      <c r="G18" s="119">
        <v>33028</v>
      </c>
      <c r="H18" s="211" t="s">
        <v>721</v>
      </c>
      <c r="I18" s="2">
        <v>33280</v>
      </c>
      <c r="J18" s="211" t="s">
        <v>719</v>
      </c>
      <c r="K18" s="2">
        <v>27495</v>
      </c>
      <c r="L18" s="212" t="s">
        <v>722</v>
      </c>
      <c r="M18" s="119">
        <v>2286</v>
      </c>
      <c r="N18" s="211" t="s">
        <v>723</v>
      </c>
      <c r="O18" s="2">
        <v>2942</v>
      </c>
      <c r="P18" s="212" t="s">
        <v>724</v>
      </c>
      <c r="Q18" s="164">
        <v>8.8000000000000007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419</v>
      </c>
      <c r="B20" s="111">
        <v>6</v>
      </c>
      <c r="C20" s="31">
        <v>8</v>
      </c>
      <c r="D20" s="31" t="s">
        <v>426</v>
      </c>
      <c r="E20" s="109" t="s">
        <v>614</v>
      </c>
      <c r="F20" s="2">
        <v>0</v>
      </c>
      <c r="G20" s="119">
        <v>82943</v>
      </c>
      <c r="H20" s="211" t="s">
        <v>725</v>
      </c>
      <c r="I20" s="2">
        <v>84479</v>
      </c>
      <c r="J20" s="211" t="s">
        <v>726</v>
      </c>
      <c r="K20" s="2">
        <v>77574</v>
      </c>
      <c r="L20" s="212" t="s">
        <v>727</v>
      </c>
      <c r="M20" s="119">
        <v>15038</v>
      </c>
      <c r="N20" s="211" t="s">
        <v>728</v>
      </c>
      <c r="O20" s="2">
        <v>19777</v>
      </c>
      <c r="P20" s="212" t="s">
        <v>729</v>
      </c>
      <c r="Q20" s="164">
        <v>23.4</v>
      </c>
    </row>
    <row r="21" spans="1:17" s="2" customFormat="1" ht="11.1" customHeight="1" x14ac:dyDescent="0.2">
      <c r="A21" s="110" t="s">
        <v>419</v>
      </c>
      <c r="B21" s="111">
        <v>6</v>
      </c>
      <c r="C21" s="31">
        <v>6</v>
      </c>
      <c r="D21" s="31" t="s">
        <v>427</v>
      </c>
      <c r="E21" s="109" t="s">
        <v>615</v>
      </c>
      <c r="F21" s="2">
        <v>0</v>
      </c>
      <c r="G21" s="119">
        <v>78023</v>
      </c>
      <c r="H21" s="211" t="s">
        <v>730</v>
      </c>
      <c r="I21" s="2">
        <v>77697</v>
      </c>
      <c r="J21" s="211" t="s">
        <v>714</v>
      </c>
      <c r="K21" s="2">
        <v>76615</v>
      </c>
      <c r="L21" s="212" t="s">
        <v>731</v>
      </c>
      <c r="M21" s="119">
        <v>15057</v>
      </c>
      <c r="N21" s="211" t="s">
        <v>732</v>
      </c>
      <c r="O21" s="2">
        <v>19357</v>
      </c>
      <c r="P21" s="212" t="s">
        <v>733</v>
      </c>
      <c r="Q21" s="164">
        <v>24.9</v>
      </c>
    </row>
    <row r="22" spans="1:17" s="2" customFormat="1" ht="11.1" customHeight="1" x14ac:dyDescent="0.2">
      <c r="A22" s="110" t="s">
        <v>419</v>
      </c>
      <c r="B22" s="111">
        <v>6</v>
      </c>
      <c r="C22" s="31">
        <v>6</v>
      </c>
      <c r="D22" s="31" t="s">
        <v>428</v>
      </c>
      <c r="E22" s="109" t="s">
        <v>616</v>
      </c>
      <c r="F22" s="2">
        <v>0</v>
      </c>
      <c r="G22" s="119">
        <v>92973</v>
      </c>
      <c r="H22" s="211" t="s">
        <v>734</v>
      </c>
      <c r="I22" s="2">
        <v>93329</v>
      </c>
      <c r="J22" s="211" t="s">
        <v>735</v>
      </c>
      <c r="K22" s="2">
        <v>84073</v>
      </c>
      <c r="L22" s="211" t="s">
        <v>709</v>
      </c>
      <c r="M22" s="119">
        <v>17636</v>
      </c>
      <c r="N22" s="211" t="s">
        <v>736</v>
      </c>
      <c r="O22" s="2">
        <v>22828</v>
      </c>
      <c r="P22" s="212" t="s">
        <v>737</v>
      </c>
      <c r="Q22" s="164">
        <v>24.5</v>
      </c>
    </row>
    <row r="23" spans="1:17" s="2" customFormat="1" ht="11.1" customHeight="1" x14ac:dyDescent="0.2">
      <c r="A23" s="110" t="s">
        <v>419</v>
      </c>
      <c r="B23" s="111">
        <v>6</v>
      </c>
      <c r="C23" s="31">
        <v>4</v>
      </c>
      <c r="D23" s="31" t="s">
        <v>429</v>
      </c>
      <c r="E23" s="109" t="s">
        <v>617</v>
      </c>
      <c r="F23" s="2">
        <v>31</v>
      </c>
      <c r="G23" s="119">
        <v>63190</v>
      </c>
      <c r="H23" s="211" t="s">
        <v>716</v>
      </c>
      <c r="I23" s="2">
        <v>63837</v>
      </c>
      <c r="J23" s="211" t="s">
        <v>698</v>
      </c>
      <c r="K23" s="2">
        <v>60394</v>
      </c>
      <c r="L23" s="212" t="s">
        <v>738</v>
      </c>
      <c r="M23" s="119">
        <v>13581</v>
      </c>
      <c r="N23" s="211" t="s">
        <v>710</v>
      </c>
      <c r="O23" s="2">
        <v>17651</v>
      </c>
      <c r="P23" s="212" t="s">
        <v>731</v>
      </c>
      <c r="Q23" s="164">
        <v>27.7</v>
      </c>
    </row>
    <row r="24" spans="1:17" s="2" customFormat="1" ht="11.1" customHeight="1" x14ac:dyDescent="0.2">
      <c r="A24" s="110" t="s">
        <v>419</v>
      </c>
      <c r="B24" s="111">
        <v>6</v>
      </c>
      <c r="C24" s="31">
        <v>4</v>
      </c>
      <c r="D24" s="31" t="s">
        <v>591</v>
      </c>
      <c r="E24" s="109" t="s">
        <v>618</v>
      </c>
      <c r="F24" s="2">
        <v>31</v>
      </c>
      <c r="G24" s="119">
        <v>52134</v>
      </c>
      <c r="H24" s="211" t="s">
        <v>739</v>
      </c>
      <c r="I24" s="2">
        <v>51919</v>
      </c>
      <c r="J24" s="211" t="s">
        <v>718</v>
      </c>
      <c r="K24" s="2">
        <v>53210</v>
      </c>
      <c r="L24" s="212" t="s">
        <v>740</v>
      </c>
      <c r="M24" s="119">
        <v>13813</v>
      </c>
      <c r="N24" s="211" t="s">
        <v>737</v>
      </c>
      <c r="O24" s="2">
        <v>17611</v>
      </c>
      <c r="P24" s="212" t="s">
        <v>708</v>
      </c>
      <c r="Q24" s="164">
        <v>33.9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419</v>
      </c>
      <c r="B26" s="111">
        <v>7</v>
      </c>
      <c r="C26" s="31">
        <v>4</v>
      </c>
      <c r="D26" s="31" t="s">
        <v>430</v>
      </c>
      <c r="E26" s="109" t="s">
        <v>619</v>
      </c>
      <c r="F26" s="2">
        <v>31</v>
      </c>
      <c r="G26" s="119">
        <v>53836</v>
      </c>
      <c r="H26" s="211" t="s">
        <v>741</v>
      </c>
      <c r="I26" s="2">
        <v>51796</v>
      </c>
      <c r="J26" s="211" t="s">
        <v>742</v>
      </c>
      <c r="K26" s="2">
        <v>57290</v>
      </c>
      <c r="L26" s="214" t="s">
        <v>743</v>
      </c>
      <c r="M26" s="119">
        <v>7620</v>
      </c>
      <c r="N26" s="211" t="s">
        <v>744</v>
      </c>
      <c r="O26" s="2">
        <v>10159</v>
      </c>
      <c r="P26" s="212" t="s">
        <v>702</v>
      </c>
      <c r="Q26" s="164">
        <v>19.600000000000001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419</v>
      </c>
      <c r="B28" s="111">
        <v>8</v>
      </c>
      <c r="C28" s="31">
        <v>4</v>
      </c>
      <c r="D28" s="31" t="s">
        <v>431</v>
      </c>
      <c r="E28" s="109" t="s">
        <v>620</v>
      </c>
      <c r="F28" s="2">
        <v>31</v>
      </c>
      <c r="G28" s="119">
        <v>93313</v>
      </c>
      <c r="H28" s="211" t="s">
        <v>745</v>
      </c>
      <c r="I28" s="2">
        <v>91984</v>
      </c>
      <c r="J28" s="211" t="s">
        <v>746</v>
      </c>
      <c r="K28" s="2">
        <v>92954</v>
      </c>
      <c r="L28" s="212" t="s">
        <v>747</v>
      </c>
      <c r="M28" s="119">
        <v>15747</v>
      </c>
      <c r="N28" s="215" t="s">
        <v>714</v>
      </c>
      <c r="O28" s="2">
        <v>20448</v>
      </c>
      <c r="P28" s="212" t="s">
        <v>748</v>
      </c>
      <c r="Q28" s="164">
        <v>22.2</v>
      </c>
    </row>
    <row r="29" spans="1:17" s="2" customFormat="1" ht="11.1" customHeight="1" x14ac:dyDescent="0.2">
      <c r="A29" s="110" t="s">
        <v>419</v>
      </c>
      <c r="B29" s="111">
        <v>8</v>
      </c>
      <c r="C29" s="31">
        <v>7</v>
      </c>
      <c r="D29" s="31" t="s">
        <v>432</v>
      </c>
      <c r="E29" s="109" t="s">
        <v>621</v>
      </c>
      <c r="F29" s="2">
        <v>31</v>
      </c>
      <c r="G29" s="119">
        <v>168455</v>
      </c>
      <c r="H29" s="211" t="s">
        <v>749</v>
      </c>
      <c r="I29" s="2">
        <v>168549</v>
      </c>
      <c r="J29" s="211" t="s">
        <v>750</v>
      </c>
      <c r="K29" s="2">
        <v>164175</v>
      </c>
      <c r="L29" s="211" t="s">
        <v>729</v>
      </c>
      <c r="M29" s="119">
        <v>22607</v>
      </c>
      <c r="N29" s="211" t="s">
        <v>751</v>
      </c>
      <c r="O29" s="2">
        <v>29591</v>
      </c>
      <c r="P29" s="212" t="s">
        <v>752</v>
      </c>
      <c r="Q29" s="164">
        <v>17.600000000000001</v>
      </c>
    </row>
    <row r="30" spans="1:17" s="2" customFormat="1" ht="11.1" customHeight="1" x14ac:dyDescent="0.2">
      <c r="A30" s="110" t="s">
        <v>419</v>
      </c>
      <c r="B30" s="111">
        <v>8</v>
      </c>
      <c r="C30" s="31">
        <v>6</v>
      </c>
      <c r="D30" s="31" t="s">
        <v>599</v>
      </c>
      <c r="E30" s="109" t="s">
        <v>622</v>
      </c>
      <c r="F30" s="2">
        <v>31</v>
      </c>
      <c r="G30" s="119">
        <v>116196</v>
      </c>
      <c r="H30" s="211" t="s">
        <v>753</v>
      </c>
      <c r="I30" s="2">
        <v>116225</v>
      </c>
      <c r="J30" s="211" t="s">
        <v>717</v>
      </c>
      <c r="K30" s="2">
        <v>112481</v>
      </c>
      <c r="L30" s="212" t="s">
        <v>754</v>
      </c>
      <c r="M30" s="119">
        <v>16077</v>
      </c>
      <c r="N30" s="211" t="s">
        <v>755</v>
      </c>
      <c r="O30" s="2">
        <v>20717</v>
      </c>
      <c r="P30" s="212" t="s">
        <v>740</v>
      </c>
      <c r="Q30" s="164">
        <v>17.8</v>
      </c>
    </row>
    <row r="31" spans="1:17" s="2" customFormat="1" ht="11.1" customHeight="1" x14ac:dyDescent="0.2">
      <c r="A31" s="110" t="s">
        <v>419</v>
      </c>
      <c r="B31" s="111">
        <v>8</v>
      </c>
      <c r="C31" s="31">
        <v>6</v>
      </c>
      <c r="D31" s="31" t="s">
        <v>434</v>
      </c>
      <c r="E31" s="109" t="s">
        <v>623</v>
      </c>
      <c r="F31" s="2">
        <v>0</v>
      </c>
      <c r="G31" s="119">
        <v>63799</v>
      </c>
      <c r="H31" s="211" t="s">
        <v>756</v>
      </c>
      <c r="I31" s="2">
        <v>62770</v>
      </c>
      <c r="J31" s="211" t="s">
        <v>757</v>
      </c>
      <c r="K31" s="2">
        <v>66117</v>
      </c>
      <c r="L31" s="212" t="s">
        <v>758</v>
      </c>
      <c r="M31" s="119">
        <v>12612</v>
      </c>
      <c r="N31" s="211" t="s">
        <v>759</v>
      </c>
      <c r="O31" s="2">
        <v>15662</v>
      </c>
      <c r="P31" s="212" t="s">
        <v>717</v>
      </c>
      <c r="Q31" s="164">
        <v>25</v>
      </c>
    </row>
    <row r="32" spans="1:17" s="2" customFormat="1" ht="11.1" customHeight="1" x14ac:dyDescent="0.2">
      <c r="A32" s="110" t="s">
        <v>419</v>
      </c>
      <c r="B32" s="111">
        <v>8</v>
      </c>
      <c r="C32" s="31">
        <v>4</v>
      </c>
      <c r="D32" s="31" t="s">
        <v>588</v>
      </c>
      <c r="E32" s="109" t="s">
        <v>624</v>
      </c>
      <c r="F32" s="2">
        <v>31</v>
      </c>
      <c r="G32" s="119">
        <v>83899</v>
      </c>
      <c r="H32" s="211" t="s">
        <v>739</v>
      </c>
      <c r="I32" s="2">
        <v>81575</v>
      </c>
      <c r="J32" s="211" t="s">
        <v>716</v>
      </c>
      <c r="K32" s="2">
        <v>87731</v>
      </c>
      <c r="L32" s="212" t="s">
        <v>700</v>
      </c>
      <c r="M32" s="119">
        <v>13482</v>
      </c>
      <c r="N32" s="211" t="s">
        <v>760</v>
      </c>
      <c r="O32" s="2">
        <v>17217</v>
      </c>
      <c r="P32" s="212" t="s">
        <v>761</v>
      </c>
      <c r="Q32" s="164">
        <v>21.1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419</v>
      </c>
      <c r="B34" s="111">
        <v>81</v>
      </c>
      <c r="C34" s="31">
        <v>4</v>
      </c>
      <c r="D34" s="31" t="s">
        <v>435</v>
      </c>
      <c r="E34" s="109" t="s">
        <v>625</v>
      </c>
      <c r="F34" s="2">
        <v>0</v>
      </c>
      <c r="G34" s="119">
        <v>44967</v>
      </c>
      <c r="H34" s="211" t="s">
        <v>762</v>
      </c>
      <c r="I34" s="2">
        <v>44639</v>
      </c>
      <c r="J34" s="211" t="s">
        <v>719</v>
      </c>
      <c r="K34" s="2">
        <v>46685</v>
      </c>
      <c r="L34" s="212" t="s">
        <v>763</v>
      </c>
      <c r="M34" s="119">
        <v>6132</v>
      </c>
      <c r="N34" s="211" t="s">
        <v>688</v>
      </c>
      <c r="O34" s="2">
        <v>8042</v>
      </c>
      <c r="P34" s="212" t="s">
        <v>735</v>
      </c>
      <c r="Q34" s="164">
        <v>18</v>
      </c>
    </row>
    <row r="35" spans="1:19" s="2" customFormat="1" ht="11.1" customHeight="1" x14ac:dyDescent="0.2">
      <c r="A35" s="110" t="s">
        <v>419</v>
      </c>
      <c r="B35" s="111">
        <v>81</v>
      </c>
      <c r="C35" s="31">
        <v>6</v>
      </c>
      <c r="D35" s="31" t="s">
        <v>436</v>
      </c>
      <c r="E35" s="109" t="s">
        <v>626</v>
      </c>
      <c r="F35" s="2">
        <v>31</v>
      </c>
      <c r="G35" s="119">
        <v>105756</v>
      </c>
      <c r="H35" s="211" t="s">
        <v>687</v>
      </c>
      <c r="I35" s="2">
        <v>107466</v>
      </c>
      <c r="J35" s="211" t="s">
        <v>764</v>
      </c>
      <c r="K35" s="2">
        <v>100520</v>
      </c>
      <c r="L35" s="212" t="s">
        <v>765</v>
      </c>
      <c r="M35" s="119">
        <v>12068</v>
      </c>
      <c r="N35" s="211" t="s">
        <v>725</v>
      </c>
      <c r="O35" s="2">
        <v>16057</v>
      </c>
      <c r="P35" s="212" t="s">
        <v>766</v>
      </c>
      <c r="Q35" s="164">
        <v>14.9</v>
      </c>
    </row>
    <row r="36" spans="1:19" s="2" customFormat="1" ht="11.1" customHeight="1" x14ac:dyDescent="0.2">
      <c r="A36" s="110" t="s">
        <v>419</v>
      </c>
      <c r="B36" s="111">
        <v>81</v>
      </c>
      <c r="C36" s="31">
        <v>7</v>
      </c>
      <c r="D36" s="31" t="s">
        <v>358</v>
      </c>
      <c r="E36" s="109" t="s">
        <v>627</v>
      </c>
      <c r="F36" s="2">
        <v>0</v>
      </c>
      <c r="G36" s="119">
        <v>134707</v>
      </c>
      <c r="H36" s="211" t="s">
        <v>735</v>
      </c>
      <c r="I36" s="2">
        <v>138892</v>
      </c>
      <c r="J36" s="211" t="s">
        <v>767</v>
      </c>
      <c r="K36" s="2">
        <v>115189</v>
      </c>
      <c r="L36" s="212" t="s">
        <v>768</v>
      </c>
      <c r="M36" s="119">
        <v>14093</v>
      </c>
      <c r="N36" s="211" t="s">
        <v>709</v>
      </c>
      <c r="O36" s="2">
        <v>18689</v>
      </c>
      <c r="P36" s="212" t="s">
        <v>769</v>
      </c>
      <c r="Q36" s="164">
        <v>13.5</v>
      </c>
      <c r="S36" s="201"/>
    </row>
    <row r="37" spans="1:19" s="2" customFormat="1" ht="11.1" customHeight="1" x14ac:dyDescent="0.2">
      <c r="A37" s="110" t="s">
        <v>419</v>
      </c>
      <c r="B37" s="111">
        <v>81</v>
      </c>
      <c r="C37" s="31">
        <v>6</v>
      </c>
      <c r="D37" s="31" t="s">
        <v>555</v>
      </c>
      <c r="E37" s="109" t="s">
        <v>628</v>
      </c>
      <c r="F37" s="2">
        <v>30</v>
      </c>
      <c r="G37" s="119">
        <v>120172</v>
      </c>
      <c r="H37" s="211" t="s">
        <v>722</v>
      </c>
      <c r="I37" s="2">
        <v>123916</v>
      </c>
      <c r="J37" s="211" t="s">
        <v>770</v>
      </c>
      <c r="K37" s="2">
        <v>107516</v>
      </c>
      <c r="L37" s="212" t="s">
        <v>762</v>
      </c>
      <c r="M37" s="119">
        <v>12968</v>
      </c>
      <c r="N37" s="211" t="s">
        <v>700</v>
      </c>
      <c r="O37" s="2">
        <v>17260</v>
      </c>
      <c r="P37" s="212" t="s">
        <v>771</v>
      </c>
      <c r="Q37" s="164">
        <v>13.9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419</v>
      </c>
      <c r="B39" s="111">
        <v>81</v>
      </c>
      <c r="C39" s="31">
        <v>6</v>
      </c>
      <c r="D39" s="31" t="s">
        <v>437</v>
      </c>
      <c r="E39" s="109" t="s">
        <v>629</v>
      </c>
      <c r="F39" s="2">
        <v>31</v>
      </c>
      <c r="G39" s="119">
        <v>126857</v>
      </c>
      <c r="H39" s="211" t="s">
        <v>772</v>
      </c>
      <c r="I39" s="2">
        <v>131701</v>
      </c>
      <c r="J39" s="211" t="s">
        <v>773</v>
      </c>
      <c r="K39" s="2">
        <v>108417</v>
      </c>
      <c r="L39" s="212" t="s">
        <v>716</v>
      </c>
      <c r="M39" s="119">
        <v>10612</v>
      </c>
      <c r="N39" s="211" t="s">
        <v>767</v>
      </c>
      <c r="O39" s="2">
        <v>14120</v>
      </c>
      <c r="P39" s="212" t="s">
        <v>751</v>
      </c>
      <c r="Q39" s="164">
        <v>10.7</v>
      </c>
    </row>
    <row r="40" spans="1:19" s="2" customFormat="1" ht="11.1" customHeight="1" x14ac:dyDescent="0.2">
      <c r="A40" s="110" t="s">
        <v>419</v>
      </c>
      <c r="B40" s="111">
        <v>81</v>
      </c>
      <c r="C40" s="31">
        <v>4</v>
      </c>
      <c r="D40" s="31" t="s">
        <v>438</v>
      </c>
      <c r="E40" s="109" t="s">
        <v>630</v>
      </c>
      <c r="F40" s="2">
        <v>31</v>
      </c>
      <c r="G40" s="119">
        <v>59509</v>
      </c>
      <c r="H40" s="211" t="s">
        <v>774</v>
      </c>
      <c r="I40" s="2">
        <v>57782</v>
      </c>
      <c r="J40" s="211" t="s">
        <v>775</v>
      </c>
      <c r="K40" s="2">
        <v>64930</v>
      </c>
      <c r="L40" s="212" t="s">
        <v>722</v>
      </c>
      <c r="M40" s="119">
        <v>6958</v>
      </c>
      <c r="N40" s="211" t="s">
        <v>766</v>
      </c>
      <c r="O40" s="2">
        <v>9257</v>
      </c>
      <c r="P40" s="212" t="s">
        <v>776</v>
      </c>
      <c r="Q40" s="164">
        <v>16</v>
      </c>
    </row>
    <row r="41" spans="1:19" s="2" customFormat="1" ht="11.1" customHeight="1" x14ac:dyDescent="0.2">
      <c r="A41" s="110" t="s">
        <v>419</v>
      </c>
      <c r="B41" s="111">
        <v>81</v>
      </c>
      <c r="C41" s="31">
        <v>4</v>
      </c>
      <c r="D41" s="31" t="s">
        <v>149</v>
      </c>
      <c r="E41" s="109" t="s">
        <v>631</v>
      </c>
      <c r="F41" s="2">
        <v>31</v>
      </c>
      <c r="G41" s="119">
        <v>45480</v>
      </c>
      <c r="H41" s="211" t="s">
        <v>724</v>
      </c>
      <c r="I41" s="2">
        <v>43164</v>
      </c>
      <c r="J41" s="211" t="s">
        <v>721</v>
      </c>
      <c r="K41" s="2">
        <v>52487</v>
      </c>
      <c r="L41" s="212" t="s">
        <v>777</v>
      </c>
      <c r="M41" s="119">
        <v>4828</v>
      </c>
      <c r="N41" s="211" t="s">
        <v>746</v>
      </c>
      <c r="O41" s="2">
        <v>6346</v>
      </c>
      <c r="P41" s="212" t="s">
        <v>763</v>
      </c>
      <c r="Q41" s="164">
        <v>14.7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419</v>
      </c>
      <c r="B43" s="111">
        <v>96</v>
      </c>
      <c r="C43" s="31">
        <v>4</v>
      </c>
      <c r="D43" s="31" t="s">
        <v>439</v>
      </c>
      <c r="E43" s="109" t="s">
        <v>632</v>
      </c>
      <c r="F43" s="2">
        <v>31</v>
      </c>
      <c r="G43" s="119">
        <v>46287</v>
      </c>
      <c r="H43" s="211" t="s">
        <v>697</v>
      </c>
      <c r="I43" s="2">
        <v>44794</v>
      </c>
      <c r="J43" s="211" t="s">
        <v>717</v>
      </c>
      <c r="K43" s="2">
        <v>50352</v>
      </c>
      <c r="L43" s="212" t="s">
        <v>778</v>
      </c>
      <c r="M43" s="119">
        <v>5708</v>
      </c>
      <c r="N43" s="215" t="s">
        <v>779</v>
      </c>
      <c r="O43" s="2">
        <v>7598</v>
      </c>
      <c r="P43" s="212" t="s">
        <v>697</v>
      </c>
      <c r="Q43" s="164">
        <v>17</v>
      </c>
    </row>
    <row r="44" spans="1:19" s="2" customFormat="1" ht="11.1" customHeight="1" x14ac:dyDescent="0.2">
      <c r="A44" s="110" t="s">
        <v>419</v>
      </c>
      <c r="B44" s="111">
        <v>96</v>
      </c>
      <c r="C44" s="31">
        <v>4</v>
      </c>
      <c r="D44" s="31" t="s">
        <v>440</v>
      </c>
      <c r="E44" s="109" t="s">
        <v>633</v>
      </c>
      <c r="F44" s="2">
        <v>31</v>
      </c>
      <c r="G44" s="119">
        <v>39104</v>
      </c>
      <c r="H44" s="213" t="s">
        <v>749</v>
      </c>
      <c r="I44" s="2">
        <v>36805</v>
      </c>
      <c r="J44" s="213" t="s">
        <v>780</v>
      </c>
      <c r="K44" s="2">
        <v>45639</v>
      </c>
      <c r="L44" s="38" t="s">
        <v>781</v>
      </c>
      <c r="M44" s="119">
        <v>4409</v>
      </c>
      <c r="N44" s="213" t="s">
        <v>720</v>
      </c>
      <c r="O44" s="2">
        <v>5867</v>
      </c>
      <c r="P44" s="38" t="s">
        <v>771</v>
      </c>
      <c r="Q44" s="164">
        <v>15.9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419</v>
      </c>
      <c r="B46" s="111">
        <v>98</v>
      </c>
      <c r="C46" s="31">
        <v>4</v>
      </c>
      <c r="D46" s="31" t="s">
        <v>441</v>
      </c>
      <c r="E46" s="109" t="s">
        <v>634</v>
      </c>
      <c r="F46" s="2">
        <v>25</v>
      </c>
      <c r="G46" s="119">
        <v>26791</v>
      </c>
      <c r="H46" s="211" t="s">
        <v>782</v>
      </c>
      <c r="I46" s="2">
        <v>28898</v>
      </c>
      <c r="J46" s="211" t="s">
        <v>691</v>
      </c>
      <c r="K46" s="2">
        <v>18845</v>
      </c>
      <c r="L46" s="212" t="s">
        <v>783</v>
      </c>
      <c r="M46" s="119">
        <v>2504</v>
      </c>
      <c r="N46" s="211" t="s">
        <v>746</v>
      </c>
      <c r="O46" s="2">
        <v>3430</v>
      </c>
      <c r="P46" s="212" t="s">
        <v>707</v>
      </c>
      <c r="Q46" s="164">
        <v>11.9</v>
      </c>
    </row>
    <row r="47" spans="1:19" s="2" customFormat="1" ht="11.1" customHeight="1" x14ac:dyDescent="0.2">
      <c r="A47" s="110" t="s">
        <v>419</v>
      </c>
      <c r="B47" s="111">
        <v>98</v>
      </c>
      <c r="C47" s="31">
        <v>2</v>
      </c>
      <c r="D47" s="31" t="s">
        <v>351</v>
      </c>
      <c r="E47" s="109" t="s">
        <v>635</v>
      </c>
      <c r="F47" s="2">
        <v>0</v>
      </c>
      <c r="G47" s="119">
        <v>9343</v>
      </c>
      <c r="H47" s="211" t="s">
        <v>697</v>
      </c>
      <c r="I47" s="2">
        <v>10231</v>
      </c>
      <c r="J47" s="211" t="s">
        <v>739</v>
      </c>
      <c r="K47" s="2">
        <v>6342</v>
      </c>
      <c r="L47" s="212" t="s">
        <v>734</v>
      </c>
      <c r="M47" s="119">
        <v>907</v>
      </c>
      <c r="N47" s="211" t="s">
        <v>784</v>
      </c>
      <c r="O47" s="2">
        <v>1243</v>
      </c>
      <c r="P47" s="212" t="s">
        <v>785</v>
      </c>
      <c r="Q47" s="164">
        <v>12.1</v>
      </c>
    </row>
    <row r="48" spans="1:19" s="2" customFormat="1" ht="11.1" customHeight="1" x14ac:dyDescent="0.2">
      <c r="A48" s="110" t="s">
        <v>419</v>
      </c>
      <c r="B48" s="111">
        <v>98</v>
      </c>
      <c r="C48" s="31">
        <v>3</v>
      </c>
      <c r="D48" s="31" t="s">
        <v>442</v>
      </c>
      <c r="E48" s="109" t="s">
        <v>636</v>
      </c>
      <c r="F48" s="2">
        <v>31</v>
      </c>
      <c r="G48" s="119">
        <v>11137</v>
      </c>
      <c r="H48" s="211" t="s">
        <v>786</v>
      </c>
      <c r="I48" s="2">
        <v>11917</v>
      </c>
      <c r="J48" s="211" t="s">
        <v>782</v>
      </c>
      <c r="K48" s="2">
        <v>8361</v>
      </c>
      <c r="L48" s="212" t="s">
        <v>787</v>
      </c>
      <c r="M48" s="119">
        <v>1499</v>
      </c>
      <c r="N48" s="211" t="s">
        <v>788</v>
      </c>
      <c r="O48" s="2">
        <v>2045</v>
      </c>
      <c r="P48" s="212" t="s">
        <v>789</v>
      </c>
      <c r="Q48" s="164">
        <v>17.2</v>
      </c>
    </row>
    <row r="49" spans="1:17" s="2" customFormat="1" ht="11.1" customHeight="1" x14ac:dyDescent="0.2">
      <c r="A49" s="110" t="s">
        <v>419</v>
      </c>
      <c r="B49" s="111">
        <v>98</v>
      </c>
      <c r="C49" s="31">
        <v>4</v>
      </c>
      <c r="D49" s="31" t="s">
        <v>443</v>
      </c>
      <c r="E49" s="109" t="s">
        <v>637</v>
      </c>
      <c r="F49" s="2">
        <v>31</v>
      </c>
      <c r="G49" s="119">
        <v>30299</v>
      </c>
      <c r="H49" s="213" t="s">
        <v>746</v>
      </c>
      <c r="I49" s="2">
        <v>30133</v>
      </c>
      <c r="J49" s="213" t="s">
        <v>728</v>
      </c>
      <c r="K49" s="2">
        <v>30332</v>
      </c>
      <c r="L49" s="38" t="s">
        <v>790</v>
      </c>
      <c r="M49" s="119">
        <v>3308</v>
      </c>
      <c r="N49" s="213" t="s">
        <v>725</v>
      </c>
      <c r="O49" s="2">
        <v>4381</v>
      </c>
      <c r="P49" s="38" t="s">
        <v>715</v>
      </c>
      <c r="Q49" s="164">
        <v>14.5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419</v>
      </c>
      <c r="B51" s="111">
        <v>656</v>
      </c>
      <c r="C51" s="31">
        <v>4</v>
      </c>
      <c r="D51" s="31" t="s">
        <v>444</v>
      </c>
      <c r="E51" s="109" t="s">
        <v>638</v>
      </c>
      <c r="F51" s="2">
        <v>31</v>
      </c>
      <c r="G51" s="119">
        <v>46803</v>
      </c>
      <c r="H51" s="211" t="s">
        <v>722</v>
      </c>
      <c r="I51" s="2">
        <v>51688</v>
      </c>
      <c r="J51" s="211" t="s">
        <v>724</v>
      </c>
      <c r="K51" s="2">
        <v>28929</v>
      </c>
      <c r="L51" s="212" t="s">
        <v>760</v>
      </c>
      <c r="M51" s="119">
        <v>2540</v>
      </c>
      <c r="N51" s="211" t="s">
        <v>791</v>
      </c>
      <c r="O51" s="2">
        <v>3389</v>
      </c>
      <c r="P51" s="212" t="s">
        <v>714</v>
      </c>
      <c r="Q51" s="164">
        <v>6.6</v>
      </c>
    </row>
    <row r="52" spans="1:17" s="2" customFormat="1" ht="11.1" customHeight="1" x14ac:dyDescent="0.2">
      <c r="A52" s="110" t="s">
        <v>419</v>
      </c>
      <c r="B52" s="111">
        <v>861</v>
      </c>
      <c r="C52" s="31">
        <v>6</v>
      </c>
      <c r="D52" s="31" t="s">
        <v>181</v>
      </c>
      <c r="E52" s="109" t="s">
        <v>639</v>
      </c>
      <c r="F52" s="2">
        <v>31</v>
      </c>
      <c r="G52" s="119">
        <v>24343</v>
      </c>
      <c r="H52" s="211" t="s">
        <v>792</v>
      </c>
      <c r="I52" s="2">
        <v>26388</v>
      </c>
      <c r="J52" s="211" t="s">
        <v>793</v>
      </c>
      <c r="K52" s="2">
        <v>15546</v>
      </c>
      <c r="L52" s="212" t="s">
        <v>794</v>
      </c>
      <c r="M52" s="119">
        <v>1526</v>
      </c>
      <c r="N52" s="211" t="s">
        <v>795</v>
      </c>
      <c r="O52" s="2">
        <v>2095</v>
      </c>
      <c r="P52" s="212" t="s">
        <v>796</v>
      </c>
      <c r="Q52" s="164">
        <v>7.9</v>
      </c>
    </row>
    <row r="53" spans="1:17" s="2" customFormat="1" ht="11.1" customHeight="1" x14ac:dyDescent="0.2">
      <c r="A53" s="110" t="s">
        <v>419</v>
      </c>
      <c r="B53" s="111">
        <v>864</v>
      </c>
      <c r="C53" s="31">
        <v>4</v>
      </c>
      <c r="D53" s="31" t="s">
        <v>445</v>
      </c>
      <c r="E53" s="109" t="s">
        <v>640</v>
      </c>
      <c r="F53" s="2">
        <v>30</v>
      </c>
      <c r="G53" s="119">
        <v>19515</v>
      </c>
      <c r="H53" s="211" t="s">
        <v>695</v>
      </c>
      <c r="I53" s="2">
        <v>19892</v>
      </c>
      <c r="J53" s="211" t="s">
        <v>706</v>
      </c>
      <c r="K53" s="2">
        <v>18819</v>
      </c>
      <c r="L53" s="212" t="s">
        <v>736</v>
      </c>
      <c r="M53" s="119">
        <v>2341</v>
      </c>
      <c r="N53" s="211" t="s">
        <v>797</v>
      </c>
      <c r="O53" s="2">
        <v>3124</v>
      </c>
      <c r="P53" s="212" t="s">
        <v>683</v>
      </c>
      <c r="Q53" s="164">
        <v>15.7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596</v>
      </c>
      <c r="B55" s="31"/>
      <c r="C55" s="31"/>
      <c r="D55" s="100" t="s">
        <v>597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593</v>
      </c>
      <c r="B61" s="31"/>
      <c r="C61" s="31"/>
      <c r="E61" s="31" t="s">
        <v>595</v>
      </c>
      <c r="F61" s="31"/>
      <c r="G61" s="31"/>
      <c r="H61" s="31"/>
      <c r="I61" s="31" t="s">
        <v>549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120</v>
      </c>
      <c r="H62" s="31"/>
      <c r="J62" s="31"/>
      <c r="L62" s="31"/>
      <c r="M62" s="31"/>
      <c r="N62" s="31"/>
      <c r="O62" s="103"/>
      <c r="P62" s="31"/>
      <c r="Q62" s="168" t="str">
        <f>$Q$3</f>
        <v>JULI  2021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3" t="s">
        <v>563</v>
      </c>
      <c r="H63" s="234"/>
      <c r="I63" s="235" t="s">
        <v>563</v>
      </c>
      <c r="J63" s="234"/>
      <c r="K63" s="235" t="s">
        <v>563</v>
      </c>
      <c r="L63" s="236"/>
      <c r="M63" s="233" t="s">
        <v>405</v>
      </c>
      <c r="N63" s="234"/>
      <c r="O63" s="235" t="s">
        <v>405</v>
      </c>
      <c r="P63" s="237"/>
      <c r="Q63" s="136"/>
    </row>
    <row r="64" spans="1:17" s="2" customFormat="1" ht="11.25" x14ac:dyDescent="0.2">
      <c r="A64" s="229" t="s">
        <v>406</v>
      </c>
      <c r="B64" s="230"/>
      <c r="C64" s="31" t="s">
        <v>549</v>
      </c>
      <c r="D64" s="31" t="s">
        <v>407</v>
      </c>
      <c r="E64" s="109"/>
      <c r="F64" s="31"/>
      <c r="G64" s="110" t="s">
        <v>408</v>
      </c>
      <c r="H64" s="109" t="s">
        <v>409</v>
      </c>
      <c r="I64" s="231" t="s">
        <v>389</v>
      </c>
      <c r="J64" s="230"/>
      <c r="K64" s="31" t="s">
        <v>411</v>
      </c>
      <c r="L64" s="100" t="s">
        <v>412</v>
      </c>
      <c r="M64" s="110" t="s">
        <v>413</v>
      </c>
      <c r="N64" s="109" t="s">
        <v>410</v>
      </c>
      <c r="O64" s="232" t="s">
        <v>389</v>
      </c>
      <c r="P64" s="232"/>
      <c r="Q64" s="161" t="s">
        <v>393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414</v>
      </c>
      <c r="H65" s="111" t="s">
        <v>387</v>
      </c>
      <c r="I65" s="31" t="s">
        <v>414</v>
      </c>
      <c r="J65" s="111" t="s">
        <v>387</v>
      </c>
      <c r="K65" s="31" t="s">
        <v>414</v>
      </c>
      <c r="L65" s="111" t="s">
        <v>387</v>
      </c>
      <c r="M65" s="110" t="s">
        <v>414</v>
      </c>
      <c r="N65" s="111" t="s">
        <v>387</v>
      </c>
      <c r="O65" s="31" t="s">
        <v>414</v>
      </c>
      <c r="P65" s="31" t="s">
        <v>387</v>
      </c>
      <c r="Q65" s="161" t="s">
        <v>394</v>
      </c>
    </row>
    <row r="66" spans="1:20" s="2" customFormat="1" ht="12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13" t="s">
        <v>416</v>
      </c>
      <c r="H66" s="117" t="str">
        <f>H7</f>
        <v>21/20</v>
      </c>
      <c r="I66" s="115" t="s">
        <v>417</v>
      </c>
      <c r="J66" s="117" t="str">
        <f>J7</f>
        <v>21/20</v>
      </c>
      <c r="K66" s="115" t="s">
        <v>418</v>
      </c>
      <c r="L66" s="118" t="str">
        <f>L7</f>
        <v>21/20</v>
      </c>
      <c r="M66" s="113" t="s">
        <v>416</v>
      </c>
      <c r="N66" s="117" t="str">
        <f>N7</f>
        <v>21/20</v>
      </c>
      <c r="O66" s="115" t="s">
        <v>417</v>
      </c>
      <c r="P66" s="117" t="str">
        <f>P7</f>
        <v>21/20</v>
      </c>
      <c r="Q66" s="162" t="s">
        <v>417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419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31</v>
      </c>
      <c r="G68" s="119">
        <v>79103</v>
      </c>
      <c r="H68" s="211" t="s">
        <v>744</v>
      </c>
      <c r="I68" s="2">
        <v>79253</v>
      </c>
      <c r="J68" s="211" t="s">
        <v>798</v>
      </c>
      <c r="K68" s="2">
        <v>74783</v>
      </c>
      <c r="L68" s="212" t="s">
        <v>799</v>
      </c>
      <c r="M68" s="119">
        <v>11270</v>
      </c>
      <c r="N68" s="211" t="s">
        <v>800</v>
      </c>
      <c r="O68" s="2">
        <v>13943</v>
      </c>
      <c r="P68" s="212" t="s">
        <v>801</v>
      </c>
      <c r="Q68" s="164">
        <v>17.600000000000001</v>
      </c>
      <c r="S68"/>
      <c r="T68"/>
    </row>
    <row r="69" spans="1:20" s="2" customFormat="1" ht="11.1" customHeight="1" x14ac:dyDescent="0.2">
      <c r="A69" s="110" t="s">
        <v>419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31</v>
      </c>
      <c r="G69" s="119">
        <v>84245</v>
      </c>
      <c r="H69" s="211" t="s">
        <v>802</v>
      </c>
      <c r="I69" s="2">
        <v>84806</v>
      </c>
      <c r="J69" s="211" t="s">
        <v>803</v>
      </c>
      <c r="K69" s="2">
        <v>78722</v>
      </c>
      <c r="L69" s="212" t="s">
        <v>804</v>
      </c>
      <c r="M69" s="119">
        <v>10857</v>
      </c>
      <c r="N69" s="211" t="s">
        <v>801</v>
      </c>
      <c r="O69" s="2">
        <v>13378</v>
      </c>
      <c r="P69" s="212" t="s">
        <v>805</v>
      </c>
      <c r="Q69" s="164">
        <v>15.8</v>
      </c>
      <c r="S69"/>
      <c r="T69"/>
    </row>
    <row r="70" spans="1:20" s="2" customFormat="1" ht="3.75" customHeight="1" x14ac:dyDescent="0.2">
      <c r="A70" s="110" t="s">
        <v>592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419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104917</v>
      </c>
      <c r="H71" s="213" t="s">
        <v>806</v>
      </c>
      <c r="I71" s="2">
        <v>105803</v>
      </c>
      <c r="J71" s="213" t="s">
        <v>807</v>
      </c>
      <c r="K71" s="2">
        <v>99535</v>
      </c>
      <c r="L71" s="38" t="s">
        <v>808</v>
      </c>
      <c r="M71" s="119">
        <v>20410</v>
      </c>
      <c r="N71" s="213" t="s">
        <v>809</v>
      </c>
      <c r="O71" s="2">
        <v>25339</v>
      </c>
      <c r="P71" s="38" t="s">
        <v>810</v>
      </c>
      <c r="Q71" s="164">
        <v>23.9</v>
      </c>
      <c r="S71"/>
      <c r="T71"/>
    </row>
    <row r="72" spans="1:20" s="2" customFormat="1" ht="11.1" customHeight="1" x14ac:dyDescent="0.2">
      <c r="A72" s="110" t="s">
        <v>419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31</v>
      </c>
      <c r="G72" s="119">
        <v>108205</v>
      </c>
      <c r="H72" s="211" t="s">
        <v>753</v>
      </c>
      <c r="I72" s="2">
        <v>106315</v>
      </c>
      <c r="J72" s="211" t="s">
        <v>811</v>
      </c>
      <c r="K72" s="2">
        <v>108880</v>
      </c>
      <c r="L72" s="212" t="s">
        <v>812</v>
      </c>
      <c r="M72" s="119">
        <v>20249</v>
      </c>
      <c r="N72" s="211" t="s">
        <v>697</v>
      </c>
      <c r="O72" s="2">
        <v>24932</v>
      </c>
      <c r="P72" s="212" t="s">
        <v>813</v>
      </c>
      <c r="Q72" s="164">
        <v>23.5</v>
      </c>
      <c r="S72"/>
      <c r="T72"/>
    </row>
    <row r="73" spans="1:20" s="2" customFormat="1" ht="11.1" customHeight="1" x14ac:dyDescent="0.2">
      <c r="A73" s="110" t="s">
        <v>419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19</v>
      </c>
      <c r="G73" s="119">
        <v>134196</v>
      </c>
      <c r="H73" s="211" t="s">
        <v>749</v>
      </c>
      <c r="I73" s="2">
        <v>135370</v>
      </c>
      <c r="J73" s="211" t="s">
        <v>814</v>
      </c>
      <c r="K73" s="2">
        <v>126483</v>
      </c>
      <c r="L73" s="212" t="s">
        <v>744</v>
      </c>
      <c r="M73" s="119">
        <v>22744</v>
      </c>
      <c r="N73" s="211" t="s">
        <v>729</v>
      </c>
      <c r="O73" s="2">
        <v>28241</v>
      </c>
      <c r="P73" s="212" t="s">
        <v>815</v>
      </c>
      <c r="Q73" s="164">
        <v>20.9</v>
      </c>
      <c r="S73"/>
      <c r="T73"/>
    </row>
    <row r="74" spans="1:20" s="2" customFormat="1" ht="3.75" customHeight="1" x14ac:dyDescent="0.2">
      <c r="A74" s="110" t="s">
        <v>592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419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31</v>
      </c>
      <c r="G75" s="119">
        <v>110510</v>
      </c>
      <c r="H75" s="211" t="s">
        <v>809</v>
      </c>
      <c r="I75" s="2">
        <v>111723</v>
      </c>
      <c r="J75" s="211" t="s">
        <v>752</v>
      </c>
      <c r="K75" s="2">
        <v>102443</v>
      </c>
      <c r="L75" s="212" t="s">
        <v>816</v>
      </c>
      <c r="M75" s="119">
        <v>20512</v>
      </c>
      <c r="N75" s="211" t="s">
        <v>749</v>
      </c>
      <c r="O75" s="2">
        <v>25556</v>
      </c>
      <c r="P75" s="212" t="s">
        <v>817</v>
      </c>
      <c r="Q75" s="164">
        <v>22.9</v>
      </c>
      <c r="S75"/>
      <c r="T75"/>
    </row>
    <row r="76" spans="1:20" s="2" customFormat="1" ht="11.1" customHeight="1" x14ac:dyDescent="0.2">
      <c r="A76" s="110" t="s">
        <v>419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31</v>
      </c>
      <c r="G76" s="119">
        <v>103697</v>
      </c>
      <c r="H76" s="211" t="s">
        <v>746</v>
      </c>
      <c r="I76" s="2">
        <v>102002</v>
      </c>
      <c r="J76" s="211" t="s">
        <v>818</v>
      </c>
      <c r="K76" s="2">
        <v>103189</v>
      </c>
      <c r="L76" s="212" t="s">
        <v>819</v>
      </c>
      <c r="M76" s="119">
        <v>19232</v>
      </c>
      <c r="N76" s="211" t="s">
        <v>820</v>
      </c>
      <c r="O76" s="2">
        <v>23780</v>
      </c>
      <c r="P76" s="212" t="s">
        <v>821</v>
      </c>
      <c r="Q76" s="164">
        <v>23.3</v>
      </c>
      <c r="S76"/>
      <c r="T76"/>
    </row>
    <row r="77" spans="1:20" s="2" customFormat="1" ht="11.1" customHeight="1" x14ac:dyDescent="0.2">
      <c r="A77" s="110" t="s">
        <v>419</v>
      </c>
      <c r="B77" s="111">
        <v>5</v>
      </c>
      <c r="C77" s="31">
        <v>6</v>
      </c>
      <c r="D77" s="31">
        <v>74131040</v>
      </c>
      <c r="E77" s="208" t="s">
        <v>648</v>
      </c>
      <c r="F77" s="207">
        <v>31</v>
      </c>
      <c r="G77" s="119">
        <v>82930</v>
      </c>
      <c r="H77" s="213" t="s">
        <v>734</v>
      </c>
      <c r="I77" s="2">
        <v>81987</v>
      </c>
      <c r="J77" s="213" t="s">
        <v>717</v>
      </c>
      <c r="K77" s="2">
        <v>82642</v>
      </c>
      <c r="L77" s="213" t="s">
        <v>822</v>
      </c>
      <c r="M77" s="119">
        <v>14615</v>
      </c>
      <c r="N77" s="213" t="s">
        <v>718</v>
      </c>
      <c r="O77" s="2">
        <v>18259</v>
      </c>
      <c r="P77" s="38" t="s">
        <v>811</v>
      </c>
      <c r="Q77" s="164">
        <v>22.3</v>
      </c>
      <c r="S77"/>
      <c r="T77"/>
    </row>
    <row r="78" spans="1:20" s="2" customFormat="1" ht="11.1" customHeight="1" x14ac:dyDescent="0.2">
      <c r="A78" s="110" t="s">
        <v>419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31</v>
      </c>
      <c r="G78" s="119">
        <v>88781</v>
      </c>
      <c r="H78" s="211" t="s">
        <v>823</v>
      </c>
      <c r="I78" s="2">
        <v>89076</v>
      </c>
      <c r="J78" s="211" t="s">
        <v>707</v>
      </c>
      <c r="K78" s="2">
        <v>84627</v>
      </c>
      <c r="L78" s="212" t="s">
        <v>824</v>
      </c>
      <c r="M78" s="119">
        <v>14585</v>
      </c>
      <c r="N78" s="211" t="s">
        <v>779</v>
      </c>
      <c r="O78" s="2">
        <v>18248</v>
      </c>
      <c r="P78" s="212" t="s">
        <v>819</v>
      </c>
      <c r="Q78" s="164">
        <v>20.5</v>
      </c>
      <c r="S78"/>
      <c r="T78"/>
    </row>
    <row r="79" spans="1:20" s="2" customFormat="1" ht="11.1" customHeight="1" x14ac:dyDescent="0.2">
      <c r="A79" s="110" t="s">
        <v>419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31</v>
      </c>
      <c r="G79" s="119">
        <v>74781</v>
      </c>
      <c r="H79" s="213" t="s">
        <v>717</v>
      </c>
      <c r="I79" s="2">
        <v>74222</v>
      </c>
      <c r="J79" s="213" t="s">
        <v>766</v>
      </c>
      <c r="K79" s="2">
        <v>74020</v>
      </c>
      <c r="L79" s="38" t="s">
        <v>739</v>
      </c>
      <c r="M79" s="119">
        <v>12282</v>
      </c>
      <c r="N79" s="213" t="s">
        <v>700</v>
      </c>
      <c r="O79" s="2">
        <v>15222</v>
      </c>
      <c r="P79" s="38" t="s">
        <v>708</v>
      </c>
      <c r="Q79" s="164">
        <v>20.5</v>
      </c>
      <c r="S79"/>
      <c r="T79"/>
    </row>
    <row r="80" spans="1:20" s="2" customFormat="1" ht="11.1" customHeight="1" x14ac:dyDescent="0.2">
      <c r="A80" s="110" t="s">
        <v>419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31</v>
      </c>
      <c r="G80" s="119">
        <v>75945</v>
      </c>
      <c r="H80" s="211" t="s">
        <v>825</v>
      </c>
      <c r="I80" s="2">
        <v>75756</v>
      </c>
      <c r="J80" s="211" t="s">
        <v>687</v>
      </c>
      <c r="K80" s="2">
        <v>73429</v>
      </c>
      <c r="L80" s="212" t="s">
        <v>825</v>
      </c>
      <c r="M80" s="119">
        <v>10629</v>
      </c>
      <c r="N80" s="211" t="s">
        <v>721</v>
      </c>
      <c r="O80" s="2">
        <v>13099</v>
      </c>
      <c r="P80" s="212" t="s">
        <v>700</v>
      </c>
      <c r="Q80" s="164">
        <v>17.3</v>
      </c>
      <c r="S80"/>
      <c r="T80"/>
    </row>
    <row r="81" spans="1:20" s="2" customFormat="1" ht="11.1" customHeight="1" x14ac:dyDescent="0.2">
      <c r="A81" s="110" t="s">
        <v>419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31</v>
      </c>
      <c r="G81" s="119">
        <v>62305</v>
      </c>
      <c r="H81" s="211" t="s">
        <v>716</v>
      </c>
      <c r="I81" s="2">
        <v>62485</v>
      </c>
      <c r="J81" s="211" t="s">
        <v>780</v>
      </c>
      <c r="K81" s="2">
        <v>57405</v>
      </c>
      <c r="L81" s="212" t="s">
        <v>716</v>
      </c>
      <c r="M81" s="119">
        <v>10312</v>
      </c>
      <c r="N81" s="211" t="s">
        <v>715</v>
      </c>
      <c r="O81" s="2">
        <v>12792</v>
      </c>
      <c r="P81" s="212" t="s">
        <v>707</v>
      </c>
      <c r="Q81" s="164">
        <v>20.5</v>
      </c>
      <c r="S81"/>
      <c r="T81"/>
    </row>
    <row r="82" spans="1:20" s="2" customFormat="1" ht="3.75" customHeight="1" x14ac:dyDescent="0.2">
      <c r="A82" s="110" t="s">
        <v>592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419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31</v>
      </c>
      <c r="G83" s="119">
        <v>63302</v>
      </c>
      <c r="H83" s="211" t="s">
        <v>687</v>
      </c>
      <c r="I83" s="2">
        <v>68650</v>
      </c>
      <c r="J83" s="211" t="s">
        <v>774</v>
      </c>
      <c r="K83" s="2">
        <v>44924</v>
      </c>
      <c r="L83" s="212" t="s">
        <v>826</v>
      </c>
      <c r="M83" s="119">
        <v>8799</v>
      </c>
      <c r="N83" s="211" t="s">
        <v>775</v>
      </c>
      <c r="O83" s="2">
        <v>11449</v>
      </c>
      <c r="P83" s="212" t="s">
        <v>819</v>
      </c>
      <c r="Q83" s="164">
        <v>16.7</v>
      </c>
      <c r="S83"/>
      <c r="T83"/>
    </row>
    <row r="84" spans="1:20" s="2" customFormat="1" ht="11.1" customHeight="1" x14ac:dyDescent="0.2">
      <c r="A84" s="110" t="s">
        <v>419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31</v>
      </c>
      <c r="G84" s="119">
        <v>54340</v>
      </c>
      <c r="H84" s="211" t="s">
        <v>827</v>
      </c>
      <c r="I84" s="2">
        <v>57909</v>
      </c>
      <c r="J84" s="211" t="s">
        <v>689</v>
      </c>
      <c r="K84" s="2">
        <v>40812</v>
      </c>
      <c r="L84" s="212" t="s">
        <v>811</v>
      </c>
      <c r="M84" s="119">
        <v>8388</v>
      </c>
      <c r="N84" s="211" t="s">
        <v>789</v>
      </c>
      <c r="O84" s="2">
        <v>10888</v>
      </c>
      <c r="P84" s="212" t="s">
        <v>687</v>
      </c>
      <c r="Q84" s="164">
        <v>18.8</v>
      </c>
      <c r="S84"/>
      <c r="T84"/>
    </row>
    <row r="85" spans="1:20" s="2" customFormat="1" ht="11.1" customHeight="1" x14ac:dyDescent="0.2">
      <c r="A85" s="110" t="s">
        <v>419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31</v>
      </c>
      <c r="G85" s="119">
        <v>81597</v>
      </c>
      <c r="H85" s="211" t="s">
        <v>774</v>
      </c>
      <c r="I85" s="2">
        <v>84732</v>
      </c>
      <c r="J85" s="211" t="s">
        <v>828</v>
      </c>
      <c r="K85" s="2">
        <v>67984</v>
      </c>
      <c r="L85" s="212" t="s">
        <v>707</v>
      </c>
      <c r="M85" s="119">
        <v>12679</v>
      </c>
      <c r="N85" s="211" t="s">
        <v>763</v>
      </c>
      <c r="O85" s="2">
        <v>16171</v>
      </c>
      <c r="P85" s="212" t="s">
        <v>776</v>
      </c>
      <c r="Q85" s="164">
        <v>19.100000000000001</v>
      </c>
      <c r="S85"/>
      <c r="T85"/>
    </row>
    <row r="86" spans="1:20" s="2" customFormat="1" ht="11.1" customHeight="1" x14ac:dyDescent="0.2">
      <c r="A86" s="110" t="s">
        <v>419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31</v>
      </c>
      <c r="G86" s="119">
        <v>66318</v>
      </c>
      <c r="H86" s="213" t="s">
        <v>750</v>
      </c>
      <c r="I86" s="2">
        <v>68029</v>
      </c>
      <c r="J86" s="213" t="s">
        <v>735</v>
      </c>
      <c r="K86" s="2">
        <v>57452</v>
      </c>
      <c r="L86" s="38" t="s">
        <v>698</v>
      </c>
      <c r="M86" s="119">
        <v>10440</v>
      </c>
      <c r="N86" s="213" t="s">
        <v>751</v>
      </c>
      <c r="O86" s="2">
        <v>13292</v>
      </c>
      <c r="P86" s="38" t="s">
        <v>706</v>
      </c>
      <c r="Q86" s="164">
        <v>19.5</v>
      </c>
      <c r="S86"/>
      <c r="T86"/>
    </row>
    <row r="87" spans="1:20" s="2" customFormat="1" ht="3.75" customHeight="1" x14ac:dyDescent="0.2">
      <c r="A87" s="110" t="s">
        <v>592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419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71477</v>
      </c>
      <c r="H88" s="213" t="s">
        <v>762</v>
      </c>
      <c r="I88" s="2">
        <v>73010</v>
      </c>
      <c r="J88" s="213" t="s">
        <v>726</v>
      </c>
      <c r="K88" s="2">
        <v>66767</v>
      </c>
      <c r="L88" s="38" t="s">
        <v>829</v>
      </c>
      <c r="M88" s="119">
        <v>16675</v>
      </c>
      <c r="N88" s="213" t="s">
        <v>830</v>
      </c>
      <c r="O88" s="2">
        <v>20875</v>
      </c>
      <c r="P88" s="38" t="s">
        <v>831</v>
      </c>
      <c r="Q88" s="164">
        <v>28.6</v>
      </c>
      <c r="S88"/>
      <c r="T88"/>
    </row>
    <row r="89" spans="1:20" s="2" customFormat="1" ht="11.1" customHeight="1" x14ac:dyDescent="0.2">
      <c r="A89" s="110" t="s">
        <v>419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72388</v>
      </c>
      <c r="H89" s="211" t="s">
        <v>747</v>
      </c>
      <c r="I89" s="2">
        <v>74743</v>
      </c>
      <c r="J89" s="211" t="s">
        <v>719</v>
      </c>
      <c r="K89" s="2">
        <v>69216</v>
      </c>
      <c r="L89" s="212" t="s">
        <v>832</v>
      </c>
      <c r="M89" s="119">
        <v>16417</v>
      </c>
      <c r="N89" s="215" t="s">
        <v>833</v>
      </c>
      <c r="O89" s="2">
        <v>20833</v>
      </c>
      <c r="P89" s="212" t="s">
        <v>834</v>
      </c>
      <c r="Q89" s="164">
        <v>27.9</v>
      </c>
      <c r="S89"/>
      <c r="T89"/>
    </row>
    <row r="90" spans="1:20" s="2" customFormat="1" ht="11.1" customHeight="1" x14ac:dyDescent="0.2">
      <c r="A90" s="110" t="s">
        <v>419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4</v>
      </c>
      <c r="G90" s="119">
        <v>68275</v>
      </c>
      <c r="H90" s="211" t="s">
        <v>835</v>
      </c>
      <c r="I90" s="2">
        <v>68758</v>
      </c>
      <c r="J90" s="211" t="s">
        <v>697</v>
      </c>
      <c r="K90" s="2">
        <v>65443</v>
      </c>
      <c r="L90" s="211" t="s">
        <v>734</v>
      </c>
      <c r="M90" s="119">
        <v>16472</v>
      </c>
      <c r="N90" s="211" t="s">
        <v>765</v>
      </c>
      <c r="O90" s="2">
        <v>20780</v>
      </c>
      <c r="P90" s="212" t="s">
        <v>774</v>
      </c>
      <c r="Q90" s="164">
        <v>30.2</v>
      </c>
      <c r="S90"/>
      <c r="T90"/>
    </row>
    <row r="91" spans="1:20" s="2" customFormat="1" ht="11.1" customHeight="1" x14ac:dyDescent="0.2">
      <c r="A91" s="110" t="s">
        <v>419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66833</v>
      </c>
      <c r="H91" s="211" t="s">
        <v>728</v>
      </c>
      <c r="I91" s="2">
        <v>67312</v>
      </c>
      <c r="J91" s="211" t="s">
        <v>745</v>
      </c>
      <c r="K91" s="2">
        <v>63998</v>
      </c>
      <c r="L91" s="212" t="s">
        <v>796</v>
      </c>
      <c r="M91" s="119">
        <v>14905</v>
      </c>
      <c r="N91" s="211" t="s">
        <v>836</v>
      </c>
      <c r="O91" s="2">
        <v>18710</v>
      </c>
      <c r="P91" s="212" t="s">
        <v>837</v>
      </c>
      <c r="Q91" s="164">
        <v>27.8</v>
      </c>
      <c r="S91"/>
      <c r="T91"/>
    </row>
    <row r="92" spans="1:20" s="2" customFormat="1" ht="3.75" customHeight="1" x14ac:dyDescent="0.2">
      <c r="A92" s="110" t="s">
        <v>592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419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31</v>
      </c>
      <c r="G93" s="119">
        <v>116477</v>
      </c>
      <c r="H93" s="211" t="s">
        <v>838</v>
      </c>
      <c r="I93" s="2">
        <v>116322</v>
      </c>
      <c r="J93" s="211" t="s">
        <v>839</v>
      </c>
      <c r="K93" s="2">
        <v>113713</v>
      </c>
      <c r="L93" s="212" t="s">
        <v>840</v>
      </c>
      <c r="M93" s="119">
        <v>21205</v>
      </c>
      <c r="N93" s="211" t="s">
        <v>755</v>
      </c>
      <c r="O93" s="2">
        <v>26317</v>
      </c>
      <c r="P93" s="212" t="s">
        <v>841</v>
      </c>
      <c r="Q93" s="164">
        <v>22.6</v>
      </c>
      <c r="S93"/>
      <c r="T93"/>
    </row>
    <row r="94" spans="1:20" s="2" customFormat="1" ht="11.1" customHeight="1" x14ac:dyDescent="0.2">
      <c r="A94" s="110" t="s">
        <v>419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31</v>
      </c>
      <c r="G94" s="119">
        <v>106144</v>
      </c>
      <c r="H94" s="211" t="s">
        <v>749</v>
      </c>
      <c r="I94" s="2">
        <v>104797</v>
      </c>
      <c r="J94" s="211" t="s">
        <v>808</v>
      </c>
      <c r="K94" s="2">
        <v>107659</v>
      </c>
      <c r="L94" s="212" t="s">
        <v>842</v>
      </c>
      <c r="M94" s="119">
        <v>20580</v>
      </c>
      <c r="N94" s="211" t="s">
        <v>767</v>
      </c>
      <c r="O94" s="2">
        <v>25526</v>
      </c>
      <c r="P94" s="212" t="s">
        <v>755</v>
      </c>
      <c r="Q94" s="164">
        <v>24.4</v>
      </c>
      <c r="S94"/>
      <c r="T94"/>
    </row>
    <row r="95" spans="1:20" s="2" customFormat="1" ht="11.1" customHeight="1" x14ac:dyDescent="0.2">
      <c r="A95" s="110" t="s">
        <v>419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96411</v>
      </c>
      <c r="H95" s="213" t="s">
        <v>751</v>
      </c>
      <c r="I95" s="2">
        <v>95695</v>
      </c>
      <c r="J95" s="213" t="s">
        <v>843</v>
      </c>
      <c r="K95" s="2">
        <v>93931</v>
      </c>
      <c r="L95" s="38" t="s">
        <v>844</v>
      </c>
      <c r="M95" s="119">
        <v>18348</v>
      </c>
      <c r="N95" s="213" t="s">
        <v>819</v>
      </c>
      <c r="O95" s="2">
        <v>22895</v>
      </c>
      <c r="P95" s="38" t="s">
        <v>751</v>
      </c>
      <c r="Q95" s="164">
        <v>23.9</v>
      </c>
      <c r="S95"/>
      <c r="T95"/>
    </row>
    <row r="96" spans="1:20" s="2" customFormat="1" ht="11.1" customHeight="1" x14ac:dyDescent="0.2">
      <c r="A96" s="110" t="s">
        <v>419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31</v>
      </c>
      <c r="G96" s="119">
        <v>101460</v>
      </c>
      <c r="H96" s="211" t="s">
        <v>698</v>
      </c>
      <c r="I96" s="2">
        <v>99816</v>
      </c>
      <c r="J96" s="211" t="s">
        <v>775</v>
      </c>
      <c r="K96" s="2">
        <v>103717</v>
      </c>
      <c r="L96" s="212" t="s">
        <v>845</v>
      </c>
      <c r="M96" s="119">
        <v>18918</v>
      </c>
      <c r="N96" s="211" t="s">
        <v>846</v>
      </c>
      <c r="O96" s="2">
        <v>23569</v>
      </c>
      <c r="P96" s="212" t="s">
        <v>780</v>
      </c>
      <c r="Q96" s="164">
        <v>23.6</v>
      </c>
      <c r="S96"/>
      <c r="T96"/>
    </row>
    <row r="97" spans="1:20" s="2" customFormat="1" ht="11.1" customHeight="1" x14ac:dyDescent="0.2">
      <c r="A97" s="110" t="s">
        <v>419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0</v>
      </c>
      <c r="G97" s="119">
        <v>104806</v>
      </c>
      <c r="H97" s="211" t="s">
        <v>688</v>
      </c>
      <c r="I97" s="2">
        <v>105058</v>
      </c>
      <c r="J97" s="211" t="s">
        <v>781</v>
      </c>
      <c r="K97" s="2">
        <v>101990</v>
      </c>
      <c r="L97" s="212" t="s">
        <v>847</v>
      </c>
      <c r="M97" s="119">
        <v>19603</v>
      </c>
      <c r="N97" s="211" t="s">
        <v>700</v>
      </c>
      <c r="O97" s="2">
        <v>24628</v>
      </c>
      <c r="P97" s="212" t="s">
        <v>717</v>
      </c>
      <c r="Q97" s="164">
        <v>23.4</v>
      </c>
      <c r="S97"/>
      <c r="T97"/>
    </row>
    <row r="98" spans="1:20" s="2" customFormat="1" ht="11.1" customHeight="1" x14ac:dyDescent="0.2">
      <c r="A98" s="110" t="s">
        <v>419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31</v>
      </c>
      <c r="G98" s="119">
        <v>111686</v>
      </c>
      <c r="H98" s="211" t="s">
        <v>717</v>
      </c>
      <c r="I98" s="2">
        <v>112210</v>
      </c>
      <c r="J98" s="211" t="s">
        <v>766</v>
      </c>
      <c r="K98" s="2">
        <v>108104</v>
      </c>
      <c r="L98" s="212" t="s">
        <v>848</v>
      </c>
      <c r="M98" s="119">
        <v>20116</v>
      </c>
      <c r="N98" s="211" t="s">
        <v>701</v>
      </c>
      <c r="O98" s="2">
        <v>25087</v>
      </c>
      <c r="P98" s="212" t="s">
        <v>835</v>
      </c>
      <c r="Q98" s="164">
        <v>22.4</v>
      </c>
      <c r="S98"/>
      <c r="T98"/>
    </row>
    <row r="99" spans="1:20" s="2" customFormat="1" ht="11.1" customHeight="1" x14ac:dyDescent="0.2">
      <c r="A99" s="110" t="s">
        <v>419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0</v>
      </c>
      <c r="G99" s="119">
        <v>115103</v>
      </c>
      <c r="H99" s="211" t="s">
        <v>700</v>
      </c>
      <c r="I99" s="2">
        <v>117341</v>
      </c>
      <c r="J99" s="211" t="s">
        <v>775</v>
      </c>
      <c r="K99" s="2">
        <v>109380</v>
      </c>
      <c r="L99" s="212" t="s">
        <v>753</v>
      </c>
      <c r="M99" s="119">
        <v>21123</v>
      </c>
      <c r="N99" s="211" t="s">
        <v>819</v>
      </c>
      <c r="O99" s="2">
        <v>26403</v>
      </c>
      <c r="P99" s="212" t="s">
        <v>751</v>
      </c>
      <c r="Q99" s="164">
        <v>22.5</v>
      </c>
      <c r="S99"/>
      <c r="T99"/>
    </row>
    <row r="100" spans="1:20" s="2" customFormat="1" ht="3.75" customHeight="1" x14ac:dyDescent="0.2">
      <c r="A100" s="110" t="s">
        <v>592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419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103523</v>
      </c>
      <c r="H101" s="213" t="s">
        <v>849</v>
      </c>
      <c r="I101" s="2">
        <v>103944</v>
      </c>
      <c r="J101" s="213" t="s">
        <v>689</v>
      </c>
      <c r="K101" s="2">
        <v>103554</v>
      </c>
      <c r="L101" s="38" t="s">
        <v>772</v>
      </c>
      <c r="M101" s="119">
        <v>16828</v>
      </c>
      <c r="N101" s="213" t="s">
        <v>775</v>
      </c>
      <c r="O101" s="2">
        <v>20656</v>
      </c>
      <c r="P101" s="38" t="s">
        <v>808</v>
      </c>
      <c r="Q101" s="164">
        <v>19.899999999999999</v>
      </c>
      <c r="S101"/>
      <c r="T101"/>
    </row>
    <row r="102" spans="1:20" s="2" customFormat="1" ht="11.1" customHeight="1" x14ac:dyDescent="0.2">
      <c r="A102" s="110" t="s">
        <v>419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8</v>
      </c>
      <c r="G102" s="119">
        <v>96166</v>
      </c>
      <c r="H102" s="211" t="s">
        <v>750</v>
      </c>
      <c r="I102" s="2">
        <v>95869</v>
      </c>
      <c r="J102" s="211" t="s">
        <v>767</v>
      </c>
      <c r="K102" s="2">
        <v>94256</v>
      </c>
      <c r="L102" s="212" t="s">
        <v>707</v>
      </c>
      <c r="M102" s="119">
        <v>15595</v>
      </c>
      <c r="N102" s="211" t="s">
        <v>814</v>
      </c>
      <c r="O102" s="2">
        <v>19260</v>
      </c>
      <c r="P102" s="212" t="s">
        <v>850</v>
      </c>
      <c r="Q102" s="164">
        <v>20.100000000000001</v>
      </c>
      <c r="S102"/>
      <c r="T102"/>
    </row>
    <row r="103" spans="1:20" s="2" customFormat="1" ht="11.1" customHeight="1" x14ac:dyDescent="0.2">
      <c r="A103" s="110" t="s">
        <v>419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12</v>
      </c>
      <c r="G103" s="119">
        <v>76743</v>
      </c>
      <c r="H103" s="211" t="s">
        <v>745</v>
      </c>
      <c r="I103" s="2">
        <v>74971</v>
      </c>
      <c r="J103" s="211" t="s">
        <v>837</v>
      </c>
      <c r="K103" s="2">
        <v>79668</v>
      </c>
      <c r="L103" s="212" t="s">
        <v>725</v>
      </c>
      <c r="M103" s="119">
        <v>13054</v>
      </c>
      <c r="N103" s="211" t="s">
        <v>820</v>
      </c>
      <c r="O103" s="2">
        <v>16244</v>
      </c>
      <c r="P103" s="212" t="s">
        <v>851</v>
      </c>
      <c r="Q103" s="164">
        <v>21.7</v>
      </c>
      <c r="S103"/>
      <c r="T103"/>
    </row>
    <row r="104" spans="1:20" s="2" customFormat="1" ht="3.75" customHeight="1" x14ac:dyDescent="0.2">
      <c r="A104" s="110" t="s">
        <v>592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419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0</v>
      </c>
      <c r="G105" s="119">
        <v>89568</v>
      </c>
      <c r="H105" s="211" t="s">
        <v>775</v>
      </c>
      <c r="I105" s="2">
        <v>90350</v>
      </c>
      <c r="J105" s="211" t="s">
        <v>846</v>
      </c>
      <c r="K105" s="2">
        <v>89283</v>
      </c>
      <c r="L105" s="212" t="s">
        <v>852</v>
      </c>
      <c r="M105" s="119">
        <v>14903</v>
      </c>
      <c r="N105" s="211" t="s">
        <v>787</v>
      </c>
      <c r="O105" s="2">
        <v>18887</v>
      </c>
      <c r="P105" s="212" t="s">
        <v>789</v>
      </c>
      <c r="Q105" s="164">
        <v>20.9</v>
      </c>
      <c r="S105"/>
      <c r="T105"/>
    </row>
    <row r="106" spans="1:20" s="2" customFormat="1" ht="11.1" customHeight="1" x14ac:dyDescent="0.2">
      <c r="A106" s="110" t="s">
        <v>419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30</v>
      </c>
      <c r="G106" s="119">
        <v>95632</v>
      </c>
      <c r="H106" s="211" t="s">
        <v>781</v>
      </c>
      <c r="I106" s="2">
        <v>96207</v>
      </c>
      <c r="J106" s="211" t="s">
        <v>853</v>
      </c>
      <c r="K106" s="2">
        <v>95719</v>
      </c>
      <c r="L106" s="212" t="s">
        <v>765</v>
      </c>
      <c r="M106" s="119">
        <v>14767</v>
      </c>
      <c r="N106" s="211" t="s">
        <v>762</v>
      </c>
      <c r="O106" s="2">
        <v>18816</v>
      </c>
      <c r="P106" s="212" t="s">
        <v>715</v>
      </c>
      <c r="Q106" s="164">
        <v>19.600000000000001</v>
      </c>
      <c r="S106"/>
      <c r="T106"/>
    </row>
    <row r="107" spans="1:20" s="2" customFormat="1" ht="11.1" customHeight="1" x14ac:dyDescent="0.2">
      <c r="A107" s="110" t="s">
        <v>419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31</v>
      </c>
      <c r="G107" s="119">
        <v>100287</v>
      </c>
      <c r="H107" s="211" t="s">
        <v>765</v>
      </c>
      <c r="I107" s="2">
        <v>101211</v>
      </c>
      <c r="J107" s="211" t="s">
        <v>854</v>
      </c>
      <c r="K107" s="2">
        <v>98662</v>
      </c>
      <c r="L107" s="212" t="s">
        <v>778</v>
      </c>
      <c r="M107" s="119">
        <v>15637</v>
      </c>
      <c r="N107" s="215" t="s">
        <v>830</v>
      </c>
      <c r="O107" s="2">
        <v>19887</v>
      </c>
      <c r="P107" s="212" t="s">
        <v>722</v>
      </c>
      <c r="Q107" s="164">
        <v>19.600000000000001</v>
      </c>
      <c r="S107"/>
      <c r="T107"/>
    </row>
    <row r="108" spans="1:20" s="2" customFormat="1" ht="11.1" customHeight="1" x14ac:dyDescent="0.2">
      <c r="A108" s="110" t="s">
        <v>419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98658</v>
      </c>
      <c r="H108" s="213" t="s">
        <v>714</v>
      </c>
      <c r="I108" s="2">
        <v>99683</v>
      </c>
      <c r="J108" s="213" t="s">
        <v>762</v>
      </c>
      <c r="K108" s="2">
        <v>95873</v>
      </c>
      <c r="L108" s="38" t="s">
        <v>736</v>
      </c>
      <c r="M108" s="119">
        <v>15718</v>
      </c>
      <c r="N108" s="213" t="s">
        <v>821</v>
      </c>
      <c r="O108" s="2">
        <v>19979</v>
      </c>
      <c r="P108" s="38" t="s">
        <v>772</v>
      </c>
      <c r="Q108" s="164">
        <v>20</v>
      </c>
      <c r="S108"/>
      <c r="T108"/>
    </row>
    <row r="109" spans="1:20" s="2" customFormat="1" ht="11.1" customHeight="1" x14ac:dyDescent="0.2">
      <c r="A109" s="110" t="s">
        <v>419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31</v>
      </c>
      <c r="G109" s="119">
        <v>105928</v>
      </c>
      <c r="H109" s="211" t="s">
        <v>698</v>
      </c>
      <c r="I109" s="2">
        <v>108236</v>
      </c>
      <c r="J109" s="211" t="s">
        <v>718</v>
      </c>
      <c r="K109" s="2">
        <v>97934</v>
      </c>
      <c r="L109" s="212" t="s">
        <v>855</v>
      </c>
      <c r="M109" s="119">
        <v>14959</v>
      </c>
      <c r="N109" s="211" t="s">
        <v>730</v>
      </c>
      <c r="O109" s="2">
        <v>19165</v>
      </c>
      <c r="P109" s="212" t="s">
        <v>716</v>
      </c>
      <c r="Q109" s="164">
        <v>17.7</v>
      </c>
      <c r="S109"/>
      <c r="T109"/>
    </row>
    <row r="110" spans="1:20" s="2" customFormat="1" ht="11.1" customHeight="1" x14ac:dyDescent="0.2">
      <c r="A110" s="110" t="s">
        <v>419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128470</v>
      </c>
      <c r="H110" s="211" t="s">
        <v>714</v>
      </c>
      <c r="I110" s="2">
        <v>130532</v>
      </c>
      <c r="J110" s="211" t="s">
        <v>828</v>
      </c>
      <c r="K110" s="2">
        <v>116319</v>
      </c>
      <c r="L110" s="212" t="s">
        <v>786</v>
      </c>
      <c r="M110" s="119">
        <v>19861</v>
      </c>
      <c r="N110" s="211" t="s">
        <v>856</v>
      </c>
      <c r="O110" s="2">
        <v>24571</v>
      </c>
      <c r="P110" s="212" t="s">
        <v>857</v>
      </c>
      <c r="Q110" s="164">
        <v>18.8</v>
      </c>
      <c r="S110"/>
      <c r="T110"/>
    </row>
    <row r="111" spans="1:20" s="2" customFormat="1" ht="3.75" customHeight="1" x14ac:dyDescent="0.2">
      <c r="A111" s="110" t="s">
        <v>592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419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31</v>
      </c>
      <c r="G112" s="119">
        <v>98278</v>
      </c>
      <c r="H112" s="213" t="s">
        <v>730</v>
      </c>
      <c r="I112" s="2">
        <v>101416</v>
      </c>
      <c r="J112" s="213" t="s">
        <v>700</v>
      </c>
      <c r="K112" s="2">
        <v>87219</v>
      </c>
      <c r="L112" s="38" t="s">
        <v>768</v>
      </c>
      <c r="M112" s="119">
        <v>13541</v>
      </c>
      <c r="N112" s="213" t="s">
        <v>772</v>
      </c>
      <c r="O112" s="2">
        <v>17001</v>
      </c>
      <c r="P112" s="38" t="s">
        <v>735</v>
      </c>
      <c r="Q112" s="164">
        <v>16.8</v>
      </c>
      <c r="S112"/>
      <c r="T112"/>
    </row>
    <row r="113" spans="1:20" s="2" customFormat="1" ht="11.1" customHeight="1" x14ac:dyDescent="0.2">
      <c r="A113" s="110" t="s">
        <v>419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24</v>
      </c>
      <c r="G113" s="119">
        <v>99968</v>
      </c>
      <c r="H113" s="211" t="s">
        <v>803</v>
      </c>
      <c r="I113" s="2">
        <v>103389</v>
      </c>
      <c r="J113" s="211" t="s">
        <v>706</v>
      </c>
      <c r="K113" s="2">
        <v>87639</v>
      </c>
      <c r="L113" s="212" t="s">
        <v>809</v>
      </c>
      <c r="M113" s="119">
        <v>13260</v>
      </c>
      <c r="N113" s="211" t="s">
        <v>773</v>
      </c>
      <c r="O113" s="2">
        <v>16712</v>
      </c>
      <c r="P113" s="212" t="s">
        <v>750</v>
      </c>
      <c r="Q113" s="164">
        <v>16.2</v>
      </c>
      <c r="S113"/>
      <c r="T113"/>
    </row>
    <row r="114" spans="1:20" s="2" customFormat="1" ht="11.1" customHeight="1" x14ac:dyDescent="0.2">
      <c r="A114" s="110" t="s">
        <v>419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0</v>
      </c>
      <c r="G114" s="119">
        <v>62279</v>
      </c>
      <c r="H114" s="211" t="s">
        <v>708</v>
      </c>
      <c r="I114" s="2">
        <v>61796</v>
      </c>
      <c r="J114" s="211" t="s">
        <v>825</v>
      </c>
      <c r="K114" s="2">
        <v>62832</v>
      </c>
      <c r="L114" s="212" t="s">
        <v>775</v>
      </c>
      <c r="M114" s="119">
        <v>8462</v>
      </c>
      <c r="N114" s="211" t="s">
        <v>754</v>
      </c>
      <c r="O114" s="2">
        <v>10858</v>
      </c>
      <c r="P114" s="212" t="s">
        <v>858</v>
      </c>
      <c r="Q114" s="164">
        <v>17.600000000000001</v>
      </c>
      <c r="S114"/>
    </row>
    <row r="115" spans="1:20" s="2" customFormat="1" ht="11.1" customHeight="1" x14ac:dyDescent="0.2">
      <c r="A115" s="110" t="s">
        <v>419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31</v>
      </c>
      <c r="G115" s="119">
        <v>53663</v>
      </c>
      <c r="H115" s="211" t="s">
        <v>748</v>
      </c>
      <c r="I115" s="2">
        <v>51642</v>
      </c>
      <c r="J115" s="211" t="s">
        <v>763</v>
      </c>
      <c r="K115" s="2">
        <v>59940</v>
      </c>
      <c r="L115" s="212" t="s">
        <v>859</v>
      </c>
      <c r="M115" s="119">
        <v>7047</v>
      </c>
      <c r="N115" s="211" t="s">
        <v>779</v>
      </c>
      <c r="O115" s="2">
        <v>8935</v>
      </c>
      <c r="P115" s="212" t="s">
        <v>707</v>
      </c>
      <c r="Q115" s="164">
        <v>17.3</v>
      </c>
      <c r="S115"/>
    </row>
    <row r="116" spans="1:20" s="2" customFormat="1" ht="11.1" customHeight="1" x14ac:dyDescent="0.2">
      <c r="A116" s="110" t="s">
        <v>419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31</v>
      </c>
      <c r="G116" s="119">
        <v>55069</v>
      </c>
      <c r="H116" s="211" t="s">
        <v>825</v>
      </c>
      <c r="I116" s="2">
        <v>53392</v>
      </c>
      <c r="J116" s="211" t="s">
        <v>808</v>
      </c>
      <c r="K116" s="2">
        <v>60359</v>
      </c>
      <c r="L116" s="212" t="s">
        <v>854</v>
      </c>
      <c r="M116" s="119">
        <v>7145</v>
      </c>
      <c r="N116" s="211" t="s">
        <v>773</v>
      </c>
      <c r="O116" s="2">
        <v>9086</v>
      </c>
      <c r="P116" s="212" t="s">
        <v>717</v>
      </c>
      <c r="Q116" s="164">
        <v>17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390</v>
      </c>
      <c r="B126" s="31"/>
      <c r="C126" s="31"/>
      <c r="E126" s="31" t="s">
        <v>391</v>
      </c>
      <c r="G126" s="100" t="s">
        <v>579</v>
      </c>
      <c r="H126" s="31"/>
      <c r="I126" s="31" t="s">
        <v>549</v>
      </c>
      <c r="J126" s="31"/>
      <c r="K126" s="31"/>
      <c r="L126" s="31"/>
      <c r="M126" s="31" t="s">
        <v>549</v>
      </c>
      <c r="N126" s="31"/>
      <c r="O126" s="103"/>
      <c r="P126" s="31"/>
    </row>
    <row r="127" spans="1:20" s="2" customFormat="1" ht="18.75" customHeight="1" thickBot="1" x14ac:dyDescent="0.25">
      <c r="A127" s="100" t="s">
        <v>120</v>
      </c>
      <c r="H127" s="31"/>
      <c r="J127" s="31"/>
      <c r="L127" s="31"/>
      <c r="M127" s="31"/>
      <c r="N127" s="31"/>
      <c r="O127" s="103"/>
      <c r="P127" s="31"/>
      <c r="Q127" s="168" t="str">
        <f>$Q$3</f>
        <v>JULI  2021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3" t="s">
        <v>563</v>
      </c>
      <c r="H128" s="234"/>
      <c r="I128" s="235" t="s">
        <v>563</v>
      </c>
      <c r="J128" s="234"/>
      <c r="K128" s="235" t="s">
        <v>563</v>
      </c>
      <c r="L128" s="236"/>
      <c r="M128" s="233" t="s">
        <v>405</v>
      </c>
      <c r="N128" s="234"/>
      <c r="O128" s="235" t="s">
        <v>405</v>
      </c>
      <c r="P128" s="237"/>
      <c r="Q128" s="136"/>
    </row>
    <row r="129" spans="1:17" s="2" customFormat="1" ht="11.25" x14ac:dyDescent="0.2">
      <c r="A129" s="229" t="s">
        <v>406</v>
      </c>
      <c r="B129" s="230"/>
      <c r="C129" s="31" t="s">
        <v>549</v>
      </c>
      <c r="D129" s="31" t="s">
        <v>407</v>
      </c>
      <c r="E129" s="109"/>
      <c r="F129" s="31"/>
      <c r="G129" s="110" t="s">
        <v>408</v>
      </c>
      <c r="H129" s="109" t="s">
        <v>409</v>
      </c>
      <c r="I129" s="231" t="s">
        <v>389</v>
      </c>
      <c r="J129" s="230"/>
      <c r="K129" s="31" t="s">
        <v>411</v>
      </c>
      <c r="L129" s="100" t="s">
        <v>412</v>
      </c>
      <c r="M129" s="110" t="s">
        <v>413</v>
      </c>
      <c r="N129" s="109" t="s">
        <v>410</v>
      </c>
      <c r="O129" s="232" t="s">
        <v>389</v>
      </c>
      <c r="P129" s="232"/>
      <c r="Q129" s="161" t="s">
        <v>393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414</v>
      </c>
      <c r="H130" s="111" t="s">
        <v>387</v>
      </c>
      <c r="I130" s="31" t="s">
        <v>414</v>
      </c>
      <c r="J130" s="111" t="s">
        <v>387</v>
      </c>
      <c r="K130" s="31" t="s">
        <v>414</v>
      </c>
      <c r="L130" s="111" t="s">
        <v>387</v>
      </c>
      <c r="M130" s="110" t="s">
        <v>414</v>
      </c>
      <c r="N130" s="111" t="s">
        <v>387</v>
      </c>
      <c r="O130" s="31" t="s">
        <v>414</v>
      </c>
      <c r="P130" s="31" t="s">
        <v>387</v>
      </c>
      <c r="Q130" s="161" t="s">
        <v>394</v>
      </c>
    </row>
    <row r="131" spans="1:17" s="2" customFormat="1" ht="12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13" t="s">
        <v>416</v>
      </c>
      <c r="H131" s="117" t="str">
        <f>H7</f>
        <v>21/20</v>
      </c>
      <c r="I131" s="115" t="s">
        <v>417</v>
      </c>
      <c r="J131" s="117" t="str">
        <f>J7</f>
        <v>21/20</v>
      </c>
      <c r="K131" s="115" t="s">
        <v>418</v>
      </c>
      <c r="L131" s="118" t="str">
        <f>L7</f>
        <v>21/20</v>
      </c>
      <c r="M131" s="113" t="s">
        <v>416</v>
      </c>
      <c r="N131" s="117" t="str">
        <f>N7</f>
        <v>21/20</v>
      </c>
      <c r="O131" s="115" t="s">
        <v>417</v>
      </c>
      <c r="P131" s="118" t="str">
        <f>P7</f>
        <v>21/20</v>
      </c>
      <c r="Q131" s="162" t="s">
        <v>417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446</v>
      </c>
      <c r="B133" s="111">
        <v>3</v>
      </c>
      <c r="C133" s="31">
        <v>2</v>
      </c>
      <c r="D133" s="31" t="s">
        <v>447</v>
      </c>
      <c r="E133" s="109" t="s">
        <v>860</v>
      </c>
      <c r="F133" s="2">
        <v>31</v>
      </c>
      <c r="G133" s="119">
        <v>13574</v>
      </c>
      <c r="H133" s="211" t="s">
        <v>831</v>
      </c>
      <c r="I133" s="2">
        <v>14761</v>
      </c>
      <c r="J133" s="211" t="s">
        <v>724</v>
      </c>
      <c r="K133" s="2">
        <v>8496</v>
      </c>
      <c r="L133" s="212" t="s">
        <v>931</v>
      </c>
      <c r="M133" s="119">
        <v>452</v>
      </c>
      <c r="N133" s="211" t="s">
        <v>932</v>
      </c>
      <c r="O133" s="2">
        <v>593</v>
      </c>
      <c r="P133" s="212" t="s">
        <v>730</v>
      </c>
      <c r="Q133" s="164">
        <v>4</v>
      </c>
    </row>
    <row r="134" spans="1:17" s="2" customFormat="1" ht="11.1" customHeight="1" x14ac:dyDescent="0.2">
      <c r="A134" s="110" t="s">
        <v>446</v>
      </c>
      <c r="B134" s="111">
        <v>3</v>
      </c>
      <c r="C134" s="31">
        <v>2</v>
      </c>
      <c r="D134" s="31" t="s">
        <v>589</v>
      </c>
      <c r="E134" s="109" t="s">
        <v>861</v>
      </c>
      <c r="F134" s="2">
        <v>31</v>
      </c>
      <c r="G134" s="119">
        <v>13632</v>
      </c>
      <c r="H134" s="211" t="s">
        <v>933</v>
      </c>
      <c r="I134" s="2">
        <v>14916</v>
      </c>
      <c r="J134" s="211" t="s">
        <v>820</v>
      </c>
      <c r="K134" s="2">
        <v>8396</v>
      </c>
      <c r="L134" s="212" t="s">
        <v>687</v>
      </c>
      <c r="M134" s="119">
        <v>474</v>
      </c>
      <c r="N134" s="211" t="s">
        <v>934</v>
      </c>
      <c r="O134" s="2">
        <v>611</v>
      </c>
      <c r="P134" s="212" t="s">
        <v>786</v>
      </c>
      <c r="Q134" s="164">
        <v>4.0999999999999996</v>
      </c>
    </row>
    <row r="135" spans="1:17" s="2" customFormat="1" ht="11.1" customHeight="1" x14ac:dyDescent="0.2">
      <c r="A135" s="110" t="s">
        <v>446</v>
      </c>
      <c r="B135" s="111" t="s">
        <v>448</v>
      </c>
      <c r="C135" s="31">
        <v>3</v>
      </c>
      <c r="D135" s="31" t="s">
        <v>449</v>
      </c>
      <c r="E135" s="109" t="s">
        <v>862</v>
      </c>
      <c r="F135" s="2">
        <v>18</v>
      </c>
      <c r="G135" s="119">
        <v>17743</v>
      </c>
      <c r="H135" s="211" t="s">
        <v>746</v>
      </c>
      <c r="I135" s="2">
        <v>19925</v>
      </c>
      <c r="J135" s="211" t="s">
        <v>726</v>
      </c>
      <c r="K135" s="2">
        <v>10379</v>
      </c>
      <c r="L135" s="212" t="s">
        <v>717</v>
      </c>
      <c r="M135" s="119">
        <v>444</v>
      </c>
      <c r="N135" s="211" t="s">
        <v>935</v>
      </c>
      <c r="O135" s="2">
        <v>572</v>
      </c>
      <c r="P135" s="212" t="s">
        <v>802</v>
      </c>
      <c r="Q135" s="164">
        <v>2.9</v>
      </c>
    </row>
    <row r="136" spans="1:17" s="2" customFormat="1" ht="11.1" customHeight="1" x14ac:dyDescent="0.2">
      <c r="A136" s="110" t="s">
        <v>446</v>
      </c>
      <c r="B136" s="111">
        <v>3</v>
      </c>
      <c r="C136" s="31">
        <v>2</v>
      </c>
      <c r="D136" s="31" t="s">
        <v>396</v>
      </c>
      <c r="E136" s="109" t="s">
        <v>863</v>
      </c>
      <c r="F136" s="2">
        <v>31</v>
      </c>
      <c r="G136" s="119">
        <v>6209</v>
      </c>
      <c r="H136" s="211" t="s">
        <v>771</v>
      </c>
      <c r="I136" s="2">
        <v>6704</v>
      </c>
      <c r="J136" s="211" t="s">
        <v>729</v>
      </c>
      <c r="K136" s="2">
        <v>3814</v>
      </c>
      <c r="L136" s="212" t="s">
        <v>847</v>
      </c>
      <c r="M136" s="119">
        <v>267</v>
      </c>
      <c r="N136" s="211" t="s">
        <v>782</v>
      </c>
      <c r="O136" s="2">
        <v>335</v>
      </c>
      <c r="P136" s="212" t="s">
        <v>786</v>
      </c>
      <c r="Q136" s="164">
        <v>5</v>
      </c>
    </row>
    <row r="137" spans="1:17" s="2" customFormat="1" ht="11.1" customHeight="1" x14ac:dyDescent="0.2">
      <c r="A137" s="110" t="s">
        <v>446</v>
      </c>
      <c r="B137" s="111">
        <v>3</v>
      </c>
      <c r="C137" s="31">
        <v>2</v>
      </c>
      <c r="D137" s="31" t="s">
        <v>571</v>
      </c>
      <c r="E137" s="109" t="s">
        <v>864</v>
      </c>
      <c r="F137" s="2">
        <v>31</v>
      </c>
      <c r="G137" s="119">
        <v>14061</v>
      </c>
      <c r="H137" s="211" t="s">
        <v>936</v>
      </c>
      <c r="I137" s="2">
        <v>14827</v>
      </c>
      <c r="J137" s="211" t="s">
        <v>936</v>
      </c>
      <c r="K137" s="2">
        <v>9341</v>
      </c>
      <c r="L137" s="212" t="s">
        <v>937</v>
      </c>
      <c r="M137" s="119">
        <v>221</v>
      </c>
      <c r="N137" s="211" t="s">
        <v>938</v>
      </c>
      <c r="O137" s="2">
        <v>286</v>
      </c>
      <c r="P137" s="212" t="s">
        <v>939</v>
      </c>
      <c r="Q137" s="164">
        <v>1.9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446</v>
      </c>
      <c r="B139" s="111">
        <v>10</v>
      </c>
      <c r="C139" s="31">
        <v>2</v>
      </c>
      <c r="D139" s="31" t="s">
        <v>450</v>
      </c>
      <c r="E139" s="109" t="s">
        <v>865</v>
      </c>
      <c r="F139" s="2">
        <v>31</v>
      </c>
      <c r="G139" s="119">
        <v>13037</v>
      </c>
      <c r="H139" s="211" t="s">
        <v>940</v>
      </c>
      <c r="I139" s="2">
        <v>13791</v>
      </c>
      <c r="J139" s="211" t="s">
        <v>941</v>
      </c>
      <c r="K139" s="2">
        <v>10549</v>
      </c>
      <c r="L139" s="212" t="s">
        <v>801</v>
      </c>
      <c r="M139" s="119">
        <v>2147</v>
      </c>
      <c r="N139" s="211" t="s">
        <v>942</v>
      </c>
      <c r="O139" s="2">
        <v>2864</v>
      </c>
      <c r="P139" s="212" t="s">
        <v>943</v>
      </c>
      <c r="Q139" s="164">
        <v>20.8</v>
      </c>
    </row>
    <row r="140" spans="1:17" s="2" customFormat="1" ht="11.1" customHeight="1" x14ac:dyDescent="0.2">
      <c r="A140" s="110" t="s">
        <v>446</v>
      </c>
      <c r="B140" s="111">
        <v>10</v>
      </c>
      <c r="C140" s="31">
        <v>4</v>
      </c>
      <c r="D140" s="31" t="s">
        <v>451</v>
      </c>
      <c r="E140" s="109" t="s">
        <v>866</v>
      </c>
      <c r="F140" s="2">
        <v>31</v>
      </c>
      <c r="G140" s="119">
        <v>68423</v>
      </c>
      <c r="H140" s="211" t="s">
        <v>944</v>
      </c>
      <c r="I140" s="2">
        <v>73194</v>
      </c>
      <c r="J140" s="211" t="s">
        <v>945</v>
      </c>
      <c r="K140" s="2">
        <v>51196</v>
      </c>
      <c r="L140" s="211" t="s">
        <v>946</v>
      </c>
      <c r="M140" s="119">
        <v>5780</v>
      </c>
      <c r="N140" s="211" t="s">
        <v>859</v>
      </c>
      <c r="O140" s="2">
        <v>7716</v>
      </c>
      <c r="P140" s="216" t="s">
        <v>825</v>
      </c>
      <c r="Q140" s="164">
        <v>10.5</v>
      </c>
    </row>
    <row r="141" spans="1:17" s="2" customFormat="1" ht="11.1" customHeight="1" x14ac:dyDescent="0.2">
      <c r="A141" s="110" t="s">
        <v>446</v>
      </c>
      <c r="B141" s="111">
        <v>10</v>
      </c>
      <c r="C141" s="31">
        <v>4</v>
      </c>
      <c r="D141" s="31" t="s">
        <v>452</v>
      </c>
      <c r="E141" s="126" t="s">
        <v>867</v>
      </c>
      <c r="F141" s="2">
        <v>0</v>
      </c>
      <c r="G141" s="119">
        <v>71111</v>
      </c>
      <c r="H141" s="211" t="s">
        <v>947</v>
      </c>
      <c r="I141" s="2">
        <v>76939</v>
      </c>
      <c r="J141" s="211" t="s">
        <v>947</v>
      </c>
      <c r="K141" s="2">
        <v>48869</v>
      </c>
      <c r="L141" s="212" t="s">
        <v>700</v>
      </c>
      <c r="M141" s="119">
        <v>4819</v>
      </c>
      <c r="N141" s="211" t="s">
        <v>948</v>
      </c>
      <c r="O141" s="2">
        <v>6398</v>
      </c>
      <c r="P141" s="212" t="s">
        <v>949</v>
      </c>
      <c r="Q141" s="164">
        <v>8.3000000000000007</v>
      </c>
    </row>
    <row r="142" spans="1:17" s="2" customFormat="1" ht="11.1" customHeight="1" x14ac:dyDescent="0.2">
      <c r="A142" s="110" t="s">
        <v>446</v>
      </c>
      <c r="B142" s="111">
        <v>10</v>
      </c>
      <c r="C142" s="31">
        <v>4</v>
      </c>
      <c r="D142" s="31" t="s">
        <v>453</v>
      </c>
      <c r="E142" s="109" t="s">
        <v>868</v>
      </c>
      <c r="F142" s="2">
        <v>31</v>
      </c>
      <c r="G142" s="119">
        <v>67440</v>
      </c>
      <c r="H142" s="211" t="s">
        <v>700</v>
      </c>
      <c r="I142" s="2">
        <v>74151</v>
      </c>
      <c r="J142" s="211" t="s">
        <v>720</v>
      </c>
      <c r="K142" s="2">
        <v>43241</v>
      </c>
      <c r="L142" s="212" t="s">
        <v>755</v>
      </c>
      <c r="M142" s="119">
        <v>4358</v>
      </c>
      <c r="N142" s="211" t="s">
        <v>950</v>
      </c>
      <c r="O142" s="2">
        <v>5778</v>
      </c>
      <c r="P142" s="212" t="s">
        <v>724</v>
      </c>
      <c r="Q142" s="164">
        <v>7.8</v>
      </c>
    </row>
    <row r="143" spans="1:17" s="2" customFormat="1" ht="11.1" customHeight="1" x14ac:dyDescent="0.2">
      <c r="A143" s="110" t="s">
        <v>446</v>
      </c>
      <c r="B143" s="111">
        <v>10</v>
      </c>
      <c r="C143" s="31">
        <v>4</v>
      </c>
      <c r="D143" s="31" t="s">
        <v>454</v>
      </c>
      <c r="E143" s="126" t="s">
        <v>869</v>
      </c>
      <c r="F143" s="2">
        <v>0</v>
      </c>
      <c r="G143" s="119">
        <v>43908</v>
      </c>
      <c r="H143" s="211" t="s">
        <v>828</v>
      </c>
      <c r="I143" s="2">
        <v>49418</v>
      </c>
      <c r="J143" s="211" t="s">
        <v>715</v>
      </c>
      <c r="K143" s="2">
        <v>24961</v>
      </c>
      <c r="L143" s="212" t="s">
        <v>820</v>
      </c>
      <c r="M143" s="119">
        <v>2771</v>
      </c>
      <c r="N143" s="211" t="s">
        <v>932</v>
      </c>
      <c r="O143" s="2">
        <v>3693</v>
      </c>
      <c r="P143" s="212" t="s">
        <v>730</v>
      </c>
      <c r="Q143" s="164">
        <v>7.5</v>
      </c>
    </row>
    <row r="144" spans="1:17" s="2" customFormat="1" ht="11.1" customHeight="1" x14ac:dyDescent="0.2">
      <c r="A144" s="110" t="s">
        <v>446</v>
      </c>
      <c r="B144" s="111">
        <v>10</v>
      </c>
      <c r="C144" s="31">
        <v>4</v>
      </c>
      <c r="D144" s="31" t="s">
        <v>153</v>
      </c>
      <c r="E144" s="109" t="s">
        <v>870</v>
      </c>
      <c r="F144" s="2">
        <v>31</v>
      </c>
      <c r="G144" s="119">
        <v>63387</v>
      </c>
      <c r="H144" s="211" t="s">
        <v>745</v>
      </c>
      <c r="I144" s="2">
        <v>67324</v>
      </c>
      <c r="J144" s="211" t="s">
        <v>714</v>
      </c>
      <c r="K144" s="2">
        <v>48217</v>
      </c>
      <c r="L144" s="212" t="s">
        <v>808</v>
      </c>
      <c r="M144" s="119">
        <v>4372</v>
      </c>
      <c r="N144" s="211" t="s">
        <v>951</v>
      </c>
      <c r="O144" s="2">
        <v>5787</v>
      </c>
      <c r="P144" s="212" t="s">
        <v>859</v>
      </c>
      <c r="Q144" s="164">
        <v>8.6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446</v>
      </c>
      <c r="B146" s="111">
        <v>14</v>
      </c>
      <c r="C146" s="31">
        <v>2</v>
      </c>
      <c r="D146" s="31" t="s">
        <v>455</v>
      </c>
      <c r="E146" s="109" t="s">
        <v>871</v>
      </c>
      <c r="F146" s="2">
        <v>31</v>
      </c>
      <c r="G146" s="119">
        <v>18349</v>
      </c>
      <c r="H146" s="211" t="s">
        <v>933</v>
      </c>
      <c r="I146" s="2">
        <v>19443</v>
      </c>
      <c r="J146" s="211" t="s">
        <v>770</v>
      </c>
      <c r="K146" s="2">
        <v>13858</v>
      </c>
      <c r="L146" s="212" t="s">
        <v>830</v>
      </c>
      <c r="M146" s="119">
        <v>1156</v>
      </c>
      <c r="N146" s="211" t="s">
        <v>934</v>
      </c>
      <c r="O146" s="2">
        <v>1549</v>
      </c>
      <c r="P146" s="212" t="s">
        <v>723</v>
      </c>
      <c r="Q146" s="164">
        <v>8</v>
      </c>
    </row>
    <row r="147" spans="1:17" s="2" customFormat="1" ht="11.1" customHeight="1" x14ac:dyDescent="0.2">
      <c r="A147" s="110" t="s">
        <v>446</v>
      </c>
      <c r="B147" s="111">
        <v>14</v>
      </c>
      <c r="C147" s="31">
        <v>4</v>
      </c>
      <c r="D147" s="31" t="s">
        <v>154</v>
      </c>
      <c r="E147" s="109" t="s">
        <v>872</v>
      </c>
      <c r="F147" s="2">
        <v>18</v>
      </c>
      <c r="G147" s="119">
        <v>59272</v>
      </c>
      <c r="H147" s="217" t="s">
        <v>951</v>
      </c>
      <c r="I147" s="2">
        <v>65830</v>
      </c>
      <c r="J147" s="217" t="s">
        <v>830</v>
      </c>
      <c r="K147" s="2">
        <v>37251</v>
      </c>
      <c r="L147" s="212" t="s">
        <v>759</v>
      </c>
      <c r="M147" s="119">
        <v>2648</v>
      </c>
      <c r="N147" s="211" t="s">
        <v>859</v>
      </c>
      <c r="O147" s="2">
        <v>3539</v>
      </c>
      <c r="P147" s="212" t="s">
        <v>766</v>
      </c>
      <c r="Q147" s="164">
        <v>5.4</v>
      </c>
    </row>
    <row r="148" spans="1:17" s="2" customFormat="1" ht="11.1" customHeight="1" x14ac:dyDescent="0.2">
      <c r="A148" s="110" t="s">
        <v>446</v>
      </c>
      <c r="B148" s="111">
        <v>14</v>
      </c>
      <c r="C148" s="31">
        <v>2</v>
      </c>
      <c r="D148" s="31" t="s">
        <v>377</v>
      </c>
      <c r="E148" s="109" t="s">
        <v>873</v>
      </c>
      <c r="F148" s="2">
        <v>31</v>
      </c>
      <c r="G148" s="119">
        <v>14053</v>
      </c>
      <c r="H148" s="211" t="s">
        <v>719</v>
      </c>
      <c r="I148" s="2">
        <v>15552</v>
      </c>
      <c r="J148" s="211" t="s">
        <v>728</v>
      </c>
      <c r="K148" s="2">
        <v>9358</v>
      </c>
      <c r="L148" s="212" t="s">
        <v>952</v>
      </c>
      <c r="M148" s="119">
        <v>1484</v>
      </c>
      <c r="N148" s="211" t="s">
        <v>789</v>
      </c>
      <c r="O148" s="2">
        <v>1944</v>
      </c>
      <c r="P148" s="212" t="s">
        <v>953</v>
      </c>
      <c r="Q148" s="164">
        <v>12.5</v>
      </c>
    </row>
    <row r="149" spans="1:17" s="2" customFormat="1" ht="11.1" customHeight="1" x14ac:dyDescent="0.2">
      <c r="A149" s="110" t="s">
        <v>446</v>
      </c>
      <c r="B149" s="111">
        <v>19</v>
      </c>
      <c r="C149" s="31">
        <v>2</v>
      </c>
      <c r="D149" s="31" t="s">
        <v>456</v>
      </c>
      <c r="E149" s="109" t="s">
        <v>874</v>
      </c>
      <c r="F149" s="2">
        <v>31</v>
      </c>
      <c r="G149" s="119">
        <v>18402</v>
      </c>
      <c r="H149" s="211" t="s">
        <v>779</v>
      </c>
      <c r="I149" s="2">
        <v>20681</v>
      </c>
      <c r="J149" s="211" t="s">
        <v>808</v>
      </c>
      <c r="K149" s="2">
        <v>10013</v>
      </c>
      <c r="L149" s="212" t="s">
        <v>954</v>
      </c>
      <c r="M149" s="119">
        <v>983</v>
      </c>
      <c r="N149" s="211" t="s">
        <v>688</v>
      </c>
      <c r="O149" s="2">
        <v>1302</v>
      </c>
      <c r="P149" s="212" t="s">
        <v>749</v>
      </c>
      <c r="Q149" s="164">
        <v>6.3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446</v>
      </c>
      <c r="B151" s="111">
        <v>27</v>
      </c>
      <c r="C151" s="31">
        <v>2</v>
      </c>
      <c r="D151" s="31" t="s">
        <v>457</v>
      </c>
      <c r="E151" s="109" t="s">
        <v>875</v>
      </c>
      <c r="F151" s="2">
        <v>31</v>
      </c>
      <c r="G151" s="119">
        <v>7682</v>
      </c>
      <c r="H151" s="211" t="s">
        <v>853</v>
      </c>
      <c r="I151" s="2">
        <v>8498</v>
      </c>
      <c r="J151" s="211" t="s">
        <v>737</v>
      </c>
      <c r="K151" s="2">
        <v>5158</v>
      </c>
      <c r="L151" s="212" t="s">
        <v>837</v>
      </c>
      <c r="M151" s="119">
        <v>654</v>
      </c>
      <c r="N151" s="211" t="s">
        <v>687</v>
      </c>
      <c r="O151" s="2">
        <v>865</v>
      </c>
      <c r="P151" s="212" t="s">
        <v>814</v>
      </c>
      <c r="Q151" s="164">
        <v>10.199999999999999</v>
      </c>
    </row>
    <row r="152" spans="1:17" s="2" customFormat="1" ht="11.1" customHeight="1" x14ac:dyDescent="0.2">
      <c r="A152" s="110" t="s">
        <v>446</v>
      </c>
      <c r="B152" s="111">
        <v>27</v>
      </c>
      <c r="C152" s="31">
        <v>2</v>
      </c>
      <c r="D152" s="31" t="s">
        <v>458</v>
      </c>
      <c r="E152" s="109" t="s">
        <v>876</v>
      </c>
      <c r="F152" s="2">
        <v>31</v>
      </c>
      <c r="G152" s="119">
        <v>6558</v>
      </c>
      <c r="H152" s="211" t="s">
        <v>698</v>
      </c>
      <c r="I152" s="2">
        <v>7172</v>
      </c>
      <c r="J152" s="211" t="s">
        <v>768</v>
      </c>
      <c r="K152" s="2">
        <v>4707</v>
      </c>
      <c r="L152" s="212" t="s">
        <v>813</v>
      </c>
      <c r="M152" s="119">
        <v>570</v>
      </c>
      <c r="N152" s="211" t="s">
        <v>955</v>
      </c>
      <c r="O152" s="2">
        <v>769</v>
      </c>
      <c r="P152" s="212" t="s">
        <v>846</v>
      </c>
      <c r="Q152" s="164">
        <v>10.7</v>
      </c>
    </row>
    <row r="153" spans="1:17" s="2" customFormat="1" ht="11.1" customHeight="1" x14ac:dyDescent="0.2">
      <c r="A153" s="110" t="s">
        <v>446</v>
      </c>
      <c r="B153" s="111">
        <v>27</v>
      </c>
      <c r="C153" s="31">
        <v>2</v>
      </c>
      <c r="D153" s="31" t="s">
        <v>459</v>
      </c>
      <c r="E153" s="109" t="s">
        <v>877</v>
      </c>
      <c r="F153" s="2">
        <v>31</v>
      </c>
      <c r="G153" s="119">
        <v>34707</v>
      </c>
      <c r="H153" s="211" t="s">
        <v>956</v>
      </c>
      <c r="I153" s="2">
        <v>38731</v>
      </c>
      <c r="J153" s="211" t="s">
        <v>836</v>
      </c>
      <c r="K153" s="2">
        <v>21880</v>
      </c>
      <c r="L153" s="212" t="s">
        <v>957</v>
      </c>
      <c r="M153" s="119">
        <v>2121</v>
      </c>
      <c r="N153" s="211" t="s">
        <v>958</v>
      </c>
      <c r="O153" s="2">
        <v>2871</v>
      </c>
      <c r="P153" s="212" t="s">
        <v>683</v>
      </c>
      <c r="Q153" s="164">
        <v>7.4</v>
      </c>
    </row>
    <row r="154" spans="1:17" s="2" customFormat="1" ht="11.1" customHeight="1" x14ac:dyDescent="0.2">
      <c r="A154" s="110" t="s">
        <v>446</v>
      </c>
      <c r="B154" s="111">
        <v>27</v>
      </c>
      <c r="C154" s="31">
        <v>2</v>
      </c>
      <c r="D154" s="31" t="s">
        <v>156</v>
      </c>
      <c r="E154" s="109" t="s">
        <v>878</v>
      </c>
      <c r="F154" s="2">
        <v>31</v>
      </c>
      <c r="G154" s="119">
        <v>6493</v>
      </c>
      <c r="H154" s="211"/>
      <c r="I154" s="2">
        <v>6851</v>
      </c>
      <c r="J154" s="211"/>
      <c r="K154" s="2">
        <v>5158</v>
      </c>
      <c r="L154" s="212"/>
      <c r="M154" s="119">
        <v>291</v>
      </c>
      <c r="N154" s="211"/>
      <c r="O154" s="2">
        <v>388</v>
      </c>
      <c r="P154" s="212"/>
      <c r="Q154" s="164">
        <v>5.7</v>
      </c>
    </row>
    <row r="155" spans="1:17" s="2" customFormat="1" ht="11.1" customHeight="1" x14ac:dyDescent="0.2">
      <c r="A155" s="110" t="s">
        <v>446</v>
      </c>
      <c r="B155" s="111">
        <v>27</v>
      </c>
      <c r="C155" s="31">
        <v>8</v>
      </c>
      <c r="D155" s="31" t="s">
        <v>460</v>
      </c>
      <c r="E155" s="109" t="s">
        <v>879</v>
      </c>
      <c r="F155" s="2">
        <v>0</v>
      </c>
      <c r="G155" s="119">
        <v>53323</v>
      </c>
      <c r="H155" s="211" t="s">
        <v>737</v>
      </c>
      <c r="I155" s="2">
        <v>57440</v>
      </c>
      <c r="J155" s="213" t="s">
        <v>746</v>
      </c>
      <c r="K155" s="2">
        <v>39056</v>
      </c>
      <c r="L155" s="212" t="s">
        <v>696</v>
      </c>
      <c r="M155" s="119">
        <v>3430</v>
      </c>
      <c r="N155" s="211" t="s">
        <v>773</v>
      </c>
      <c r="O155" s="2">
        <v>4644</v>
      </c>
      <c r="P155" s="212" t="s">
        <v>697</v>
      </c>
      <c r="Q155" s="164">
        <v>8.1</v>
      </c>
    </row>
    <row r="156" spans="1:17" s="2" customFormat="1" ht="6.95" customHeight="1" x14ac:dyDescent="0.2">
      <c r="A156" s="110"/>
      <c r="B156" s="111"/>
      <c r="C156" s="31"/>
      <c r="D156" s="31"/>
      <c r="E156" s="109"/>
      <c r="G156" s="119"/>
      <c r="H156" s="120"/>
      <c r="J156" s="120"/>
      <c r="L156" s="121"/>
      <c r="M156" s="119"/>
      <c r="N156" s="120"/>
      <c r="P156" s="121"/>
      <c r="Q156" s="164"/>
    </row>
    <row r="157" spans="1:17" s="2" customFormat="1" ht="11.1" customHeight="1" x14ac:dyDescent="0.2">
      <c r="A157" s="110" t="s">
        <v>446</v>
      </c>
      <c r="B157" s="111">
        <v>27</v>
      </c>
      <c r="C157" s="31">
        <v>4</v>
      </c>
      <c r="D157" s="31" t="s">
        <v>541</v>
      </c>
      <c r="E157" s="109" t="s">
        <v>880</v>
      </c>
      <c r="F157" s="2">
        <v>31</v>
      </c>
      <c r="G157" s="119">
        <v>60528</v>
      </c>
      <c r="H157" s="211" t="s">
        <v>715</v>
      </c>
      <c r="I157" s="2">
        <v>64801</v>
      </c>
      <c r="J157" s="211" t="s">
        <v>846</v>
      </c>
      <c r="K157" s="2">
        <v>43149</v>
      </c>
      <c r="L157" s="212" t="s">
        <v>751</v>
      </c>
      <c r="M157" s="119">
        <v>1247</v>
      </c>
      <c r="N157" s="211" t="s">
        <v>827</v>
      </c>
      <c r="O157" s="2">
        <v>1638</v>
      </c>
      <c r="P157" s="212" t="s">
        <v>837</v>
      </c>
      <c r="Q157" s="164">
        <v>2.5</v>
      </c>
    </row>
    <row r="158" spans="1:17" s="2" customFormat="1" ht="11.1" customHeight="1" x14ac:dyDescent="0.2">
      <c r="A158" s="110" t="s">
        <v>446</v>
      </c>
      <c r="B158" s="111">
        <v>27</v>
      </c>
      <c r="C158" s="31">
        <v>2</v>
      </c>
      <c r="D158" s="31" t="s">
        <v>542</v>
      </c>
      <c r="E158" s="109" t="s">
        <v>881</v>
      </c>
      <c r="F158" s="2">
        <v>0</v>
      </c>
      <c r="G158" s="119">
        <v>36687</v>
      </c>
      <c r="H158" s="211" t="s">
        <v>708</v>
      </c>
      <c r="I158" s="2">
        <v>40088</v>
      </c>
      <c r="J158" s="211" t="s">
        <v>771</v>
      </c>
      <c r="K158" s="2">
        <v>26435</v>
      </c>
      <c r="L158" s="212" t="s">
        <v>759</v>
      </c>
      <c r="M158" s="119">
        <v>2005</v>
      </c>
      <c r="N158" s="211" t="s">
        <v>959</v>
      </c>
      <c r="O158" s="2">
        <v>2660</v>
      </c>
      <c r="P158" s="212" t="s">
        <v>960</v>
      </c>
      <c r="Q158" s="164">
        <v>6.6</v>
      </c>
    </row>
    <row r="159" spans="1:17" s="2" customFormat="1" ht="11.1" customHeight="1" x14ac:dyDescent="0.2">
      <c r="A159" s="110" t="s">
        <v>446</v>
      </c>
      <c r="B159" s="111">
        <v>27</v>
      </c>
      <c r="C159" s="31">
        <v>2</v>
      </c>
      <c r="D159" s="31" t="s">
        <v>461</v>
      </c>
      <c r="E159" s="109" t="s">
        <v>882</v>
      </c>
      <c r="F159" s="2">
        <v>25</v>
      </c>
      <c r="G159" s="119">
        <v>13481</v>
      </c>
      <c r="H159" s="211" t="s">
        <v>961</v>
      </c>
      <c r="I159" s="2">
        <v>14916</v>
      </c>
      <c r="J159" s="211" t="s">
        <v>962</v>
      </c>
      <c r="K159" s="2">
        <v>7710</v>
      </c>
      <c r="L159" s="212" t="s">
        <v>963</v>
      </c>
      <c r="M159" s="119">
        <v>644</v>
      </c>
      <c r="N159" s="211" t="s">
        <v>758</v>
      </c>
      <c r="O159" s="2">
        <v>866</v>
      </c>
      <c r="P159" s="212" t="s">
        <v>964</v>
      </c>
      <c r="Q159" s="164">
        <v>5.8</v>
      </c>
    </row>
    <row r="160" spans="1:17" s="2" customFormat="1" ht="11.1" customHeight="1" x14ac:dyDescent="0.2">
      <c r="A160" s="110" t="s">
        <v>446</v>
      </c>
      <c r="B160" s="111">
        <v>27</v>
      </c>
      <c r="C160" s="31">
        <v>3</v>
      </c>
      <c r="D160" s="31" t="s">
        <v>462</v>
      </c>
      <c r="E160" s="109" t="s">
        <v>883</v>
      </c>
      <c r="F160" s="2">
        <v>31</v>
      </c>
      <c r="G160" s="119">
        <v>2171</v>
      </c>
      <c r="H160" s="211" t="s">
        <v>965</v>
      </c>
      <c r="I160" s="2">
        <v>2225</v>
      </c>
      <c r="J160" s="211" t="s">
        <v>966</v>
      </c>
      <c r="K160" s="2">
        <v>2073</v>
      </c>
      <c r="L160" s="212" t="s">
        <v>967</v>
      </c>
      <c r="M160" s="119">
        <v>396</v>
      </c>
      <c r="N160" s="211" t="s">
        <v>968</v>
      </c>
      <c r="O160" s="2">
        <v>542</v>
      </c>
      <c r="P160" s="212" t="s">
        <v>969</v>
      </c>
      <c r="Q160" s="164">
        <v>24.4</v>
      </c>
    </row>
    <row r="161" spans="1:17" s="2" customFormat="1" ht="11.1" customHeight="1" x14ac:dyDescent="0.2">
      <c r="A161" s="110" t="s">
        <v>446</v>
      </c>
      <c r="B161" s="111">
        <v>27</v>
      </c>
      <c r="C161" s="31">
        <v>2</v>
      </c>
      <c r="D161" s="31" t="s">
        <v>463</v>
      </c>
      <c r="E161" s="109" t="s">
        <v>884</v>
      </c>
      <c r="F161" s="2">
        <v>31</v>
      </c>
      <c r="G161" s="119">
        <v>8533</v>
      </c>
      <c r="H161" s="211" t="s">
        <v>765</v>
      </c>
      <c r="I161" s="2">
        <v>9092</v>
      </c>
      <c r="J161" s="211" t="s">
        <v>970</v>
      </c>
      <c r="K161" s="2">
        <v>5087</v>
      </c>
      <c r="L161" s="212" t="s">
        <v>852</v>
      </c>
      <c r="M161" s="119">
        <v>504</v>
      </c>
      <c r="N161" s="211" t="s">
        <v>846</v>
      </c>
      <c r="O161" s="2">
        <v>696</v>
      </c>
      <c r="P161" s="212" t="s">
        <v>811</v>
      </c>
      <c r="Q161" s="164">
        <v>7.7</v>
      </c>
    </row>
    <row r="162" spans="1:17" s="2" customFormat="1" ht="11.1" customHeight="1" x14ac:dyDescent="0.2">
      <c r="A162" s="110" t="s">
        <v>446</v>
      </c>
      <c r="B162" s="111">
        <v>27</v>
      </c>
      <c r="C162" s="31">
        <v>2</v>
      </c>
      <c r="D162" s="31" t="s">
        <v>464</v>
      </c>
      <c r="E162" s="109" t="s">
        <v>885</v>
      </c>
      <c r="F162" s="2">
        <v>31</v>
      </c>
      <c r="G162" s="119">
        <v>9175</v>
      </c>
      <c r="H162" s="211" t="s">
        <v>736</v>
      </c>
      <c r="I162" s="2">
        <v>9748</v>
      </c>
      <c r="J162" s="211" t="s">
        <v>831</v>
      </c>
      <c r="K162" s="2">
        <v>6481</v>
      </c>
      <c r="L162" s="212" t="s">
        <v>796</v>
      </c>
      <c r="M162" s="119">
        <v>204</v>
      </c>
      <c r="N162" s="211" t="s">
        <v>971</v>
      </c>
      <c r="O162" s="2">
        <v>277</v>
      </c>
      <c r="P162" s="212" t="s">
        <v>722</v>
      </c>
      <c r="Q162" s="164">
        <v>2.8</v>
      </c>
    </row>
    <row r="163" spans="1:17" s="2" customFormat="1" ht="6.95" customHeight="1" x14ac:dyDescent="0.2">
      <c r="A163" s="110"/>
      <c r="B163" s="111"/>
      <c r="C163" s="31"/>
      <c r="D163" s="31"/>
      <c r="E163" s="109"/>
      <c r="G163" s="119"/>
      <c r="H163" s="120"/>
      <c r="J163" s="120"/>
      <c r="L163" s="121"/>
      <c r="M163" s="119"/>
      <c r="N163" s="120"/>
      <c r="P163" s="121"/>
      <c r="Q163" s="164"/>
    </row>
    <row r="164" spans="1:17" s="2" customFormat="1" ht="11.1" customHeight="1" x14ac:dyDescent="0.2">
      <c r="A164" s="110" t="s">
        <v>446</v>
      </c>
      <c r="B164" s="111">
        <v>28</v>
      </c>
      <c r="C164" s="31">
        <v>4</v>
      </c>
      <c r="D164" s="31" t="s">
        <v>465</v>
      </c>
      <c r="E164" s="109" t="s">
        <v>886</v>
      </c>
      <c r="F164" s="2">
        <v>0</v>
      </c>
      <c r="G164" s="119">
        <v>24900</v>
      </c>
      <c r="H164" s="211" t="s">
        <v>972</v>
      </c>
      <c r="I164" s="2">
        <v>25323</v>
      </c>
      <c r="J164" s="211" t="s">
        <v>973</v>
      </c>
      <c r="K164" s="2">
        <v>19365</v>
      </c>
      <c r="L164" s="212" t="s">
        <v>974</v>
      </c>
      <c r="M164" s="119">
        <v>1201</v>
      </c>
      <c r="N164" s="211" t="s">
        <v>975</v>
      </c>
      <c r="O164" s="2">
        <v>1615</v>
      </c>
      <c r="P164" s="212" t="s">
        <v>775</v>
      </c>
      <c r="Q164" s="164">
        <v>6.4</v>
      </c>
    </row>
    <row r="165" spans="1:17" s="2" customFormat="1" ht="11.1" customHeight="1" x14ac:dyDescent="0.2">
      <c r="A165" s="110" t="s">
        <v>446</v>
      </c>
      <c r="B165" s="111">
        <v>28</v>
      </c>
      <c r="C165" s="31">
        <v>4</v>
      </c>
      <c r="D165" s="31" t="s">
        <v>543</v>
      </c>
      <c r="E165" s="109" t="s">
        <v>887</v>
      </c>
      <c r="F165" s="2">
        <v>31</v>
      </c>
      <c r="G165" s="119">
        <v>9848</v>
      </c>
      <c r="H165" s="213" t="s">
        <v>820</v>
      </c>
      <c r="I165" s="2">
        <v>10438</v>
      </c>
      <c r="J165" s="213" t="s">
        <v>932</v>
      </c>
      <c r="K165" s="2">
        <v>7932</v>
      </c>
      <c r="L165" s="38" t="s">
        <v>756</v>
      </c>
      <c r="M165" s="119">
        <v>585</v>
      </c>
      <c r="N165" s="213" t="s">
        <v>765</v>
      </c>
      <c r="O165" s="2">
        <v>780</v>
      </c>
      <c r="P165" s="38" t="s">
        <v>731</v>
      </c>
      <c r="Q165" s="164">
        <v>7.5</v>
      </c>
    </row>
    <row r="166" spans="1:17" s="2" customFormat="1" ht="11.1" customHeight="1" x14ac:dyDescent="0.2">
      <c r="A166" s="110" t="s">
        <v>446</v>
      </c>
      <c r="B166" s="111">
        <v>28</v>
      </c>
      <c r="C166" s="31">
        <v>2</v>
      </c>
      <c r="D166" s="31" t="s">
        <v>155</v>
      </c>
      <c r="E166" s="109" t="s">
        <v>888</v>
      </c>
      <c r="F166" s="2">
        <v>21</v>
      </c>
      <c r="G166" s="119">
        <v>14400</v>
      </c>
      <c r="H166" s="211" t="s">
        <v>976</v>
      </c>
      <c r="I166" s="2">
        <v>15572</v>
      </c>
      <c r="J166" s="211" t="s">
        <v>977</v>
      </c>
      <c r="K166" s="2">
        <v>9392</v>
      </c>
      <c r="L166" s="212" t="s">
        <v>978</v>
      </c>
      <c r="M166" s="119">
        <v>919</v>
      </c>
      <c r="N166" s="211" t="s">
        <v>979</v>
      </c>
      <c r="O166" s="2">
        <v>1224</v>
      </c>
      <c r="P166" s="212" t="s">
        <v>940</v>
      </c>
      <c r="Q166" s="164">
        <v>7.9</v>
      </c>
    </row>
    <row r="167" spans="1:17" s="2" customFormat="1" ht="11.1" customHeight="1" x14ac:dyDescent="0.2">
      <c r="A167" s="110" t="s">
        <v>446</v>
      </c>
      <c r="B167" s="111">
        <v>28</v>
      </c>
      <c r="C167" s="31">
        <v>4</v>
      </c>
      <c r="D167" s="31" t="s">
        <v>347</v>
      </c>
      <c r="E167" s="109" t="s">
        <v>889</v>
      </c>
      <c r="F167" s="2">
        <v>0</v>
      </c>
      <c r="G167" s="119">
        <v>22798</v>
      </c>
      <c r="H167" s="211" t="s">
        <v>719</v>
      </c>
      <c r="I167" s="2">
        <v>25235</v>
      </c>
      <c r="J167" s="211" t="s">
        <v>932</v>
      </c>
      <c r="K167" s="2">
        <v>15612</v>
      </c>
      <c r="L167" s="212" t="s">
        <v>759</v>
      </c>
      <c r="M167" s="119">
        <v>1497</v>
      </c>
      <c r="N167" s="211" t="s">
        <v>748</v>
      </c>
      <c r="O167" s="2">
        <v>1935</v>
      </c>
      <c r="P167" s="212" t="s">
        <v>734</v>
      </c>
      <c r="Q167" s="164">
        <v>7.7</v>
      </c>
    </row>
    <row r="168" spans="1:17" s="2" customFormat="1" ht="11.1" customHeight="1" x14ac:dyDescent="0.2">
      <c r="A168" s="110" t="s">
        <v>446</v>
      </c>
      <c r="B168" s="111">
        <v>28</v>
      </c>
      <c r="C168" s="31">
        <v>2</v>
      </c>
      <c r="D168" s="31" t="s">
        <v>466</v>
      </c>
      <c r="E168" s="109" t="s">
        <v>890</v>
      </c>
      <c r="F168" s="2">
        <v>31</v>
      </c>
      <c r="G168" s="119">
        <v>4501</v>
      </c>
      <c r="H168" s="211" t="s">
        <v>980</v>
      </c>
      <c r="I168" s="2">
        <v>4507</v>
      </c>
      <c r="J168" s="211" t="s">
        <v>744</v>
      </c>
      <c r="K168" s="2">
        <v>4233</v>
      </c>
      <c r="L168" s="212" t="s">
        <v>830</v>
      </c>
      <c r="M168" s="119">
        <v>266</v>
      </c>
      <c r="N168" s="211" t="s">
        <v>933</v>
      </c>
      <c r="O168" s="2">
        <v>354</v>
      </c>
      <c r="P168" s="212" t="s">
        <v>688</v>
      </c>
      <c r="Q168" s="164">
        <v>7.9</v>
      </c>
    </row>
    <row r="169" spans="1:17" s="2" customFormat="1" ht="11.1" customHeight="1" x14ac:dyDescent="0.2">
      <c r="A169" s="110" t="s">
        <v>446</v>
      </c>
      <c r="B169" s="111">
        <v>29</v>
      </c>
      <c r="C169" s="31">
        <v>4</v>
      </c>
      <c r="D169" s="31" t="s">
        <v>467</v>
      </c>
      <c r="E169" s="109" t="s">
        <v>891</v>
      </c>
      <c r="F169" s="2">
        <v>31</v>
      </c>
      <c r="G169" s="119">
        <v>56358</v>
      </c>
      <c r="H169" s="211" t="s">
        <v>828</v>
      </c>
      <c r="I169" s="2">
        <v>61641</v>
      </c>
      <c r="J169" s="211" t="s">
        <v>953</v>
      </c>
      <c r="K169" s="2">
        <v>37998</v>
      </c>
      <c r="L169" s="212" t="s">
        <v>687</v>
      </c>
      <c r="M169" s="119">
        <v>2746</v>
      </c>
      <c r="N169" s="211" t="s">
        <v>821</v>
      </c>
      <c r="O169" s="2">
        <v>3716</v>
      </c>
      <c r="P169" s="212" t="s">
        <v>708</v>
      </c>
      <c r="Q169" s="164">
        <v>6</v>
      </c>
    </row>
    <row r="170" spans="1:17" s="2" customFormat="1" ht="11.1" customHeight="1" x14ac:dyDescent="0.2">
      <c r="A170" s="110" t="s">
        <v>446</v>
      </c>
      <c r="B170" s="111">
        <v>29</v>
      </c>
      <c r="C170" s="31">
        <v>2</v>
      </c>
      <c r="D170" s="31" t="s">
        <v>578</v>
      </c>
      <c r="E170" s="109" t="s">
        <v>892</v>
      </c>
      <c r="F170" s="2">
        <v>31</v>
      </c>
      <c r="G170" s="119">
        <v>23669</v>
      </c>
      <c r="H170" s="211" t="s">
        <v>855</v>
      </c>
      <c r="I170" s="2">
        <v>25536</v>
      </c>
      <c r="J170" s="211" t="s">
        <v>837</v>
      </c>
      <c r="K170" s="2">
        <v>17425</v>
      </c>
      <c r="L170" s="212" t="s">
        <v>688</v>
      </c>
      <c r="M170" s="119">
        <v>2460</v>
      </c>
      <c r="N170" s="211" t="s">
        <v>849</v>
      </c>
      <c r="O170" s="2">
        <v>3310</v>
      </c>
      <c r="P170" s="212" t="s">
        <v>781</v>
      </c>
      <c r="Q170" s="164">
        <v>13</v>
      </c>
    </row>
    <row r="171" spans="1:17" s="2" customFormat="1" ht="11.1" customHeight="1" thickBot="1" x14ac:dyDescent="0.25">
      <c r="A171" s="113" t="s">
        <v>446</v>
      </c>
      <c r="B171" s="114" t="s">
        <v>468</v>
      </c>
      <c r="C171" s="115">
        <v>2</v>
      </c>
      <c r="D171" s="115" t="s">
        <v>469</v>
      </c>
      <c r="E171" s="116" t="s">
        <v>893</v>
      </c>
      <c r="F171" s="123">
        <v>31</v>
      </c>
      <c r="G171" s="125">
        <v>20931</v>
      </c>
      <c r="H171" s="218" t="s">
        <v>691</v>
      </c>
      <c r="I171" s="124">
        <v>22595</v>
      </c>
      <c r="J171" s="218" t="s">
        <v>981</v>
      </c>
      <c r="K171" s="124">
        <v>14954</v>
      </c>
      <c r="L171" s="219" t="s">
        <v>737</v>
      </c>
      <c r="M171" s="125">
        <v>2700</v>
      </c>
      <c r="N171" s="218" t="s">
        <v>710</v>
      </c>
      <c r="O171" s="124">
        <v>3525</v>
      </c>
      <c r="P171" s="219" t="s">
        <v>953</v>
      </c>
      <c r="Q171" s="165">
        <v>15.6</v>
      </c>
    </row>
    <row r="172" spans="1:17" s="2" customFormat="1" ht="12.75" customHeight="1" x14ac:dyDescent="0.2">
      <c r="A172" s="100" t="str">
        <f>A$55</f>
        <v>AUSWERTUNG:</v>
      </c>
      <c r="B172" s="31"/>
      <c r="C172" s="31"/>
      <c r="D172" s="100" t="str">
        <f>D$55</f>
        <v>AVISO GMBH, AM HASSELHOLZ 15,  52074 AACHEN</v>
      </c>
      <c r="E172" s="100"/>
      <c r="F172" s="31"/>
      <c r="G172" s="31"/>
      <c r="H172" s="31"/>
      <c r="I172" s="31"/>
      <c r="J172" s="31"/>
      <c r="K172" s="31"/>
      <c r="L172" s="31"/>
      <c r="M172" s="31"/>
      <c r="N172" s="31"/>
      <c r="P172" s="31"/>
    </row>
    <row r="173" spans="1:17" s="2" customFormat="1" ht="11.25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 t="s">
        <v>549</v>
      </c>
      <c r="N174" s="31"/>
      <c r="P174" s="31"/>
    </row>
    <row r="175" spans="1:17" s="2" customFormat="1" ht="12.75" customHeight="1" x14ac:dyDescent="0.2">
      <c r="A175" s="100"/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P175" s="31"/>
    </row>
    <row r="176" spans="1:17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31"/>
      <c r="I176" s="31"/>
      <c r="J176" s="31"/>
      <c r="K176" s="31"/>
      <c r="L176" s="31"/>
      <c r="M176" s="31"/>
      <c r="N176" s="31"/>
      <c r="O176" s="101"/>
      <c r="P176" s="102"/>
      <c r="Q176" s="168"/>
    </row>
    <row r="177" spans="1:17" s="2" customFormat="1" ht="15.75" customHeight="1" x14ac:dyDescent="0.2">
      <c r="A177" s="100" t="s">
        <v>390</v>
      </c>
      <c r="B177" s="31"/>
      <c r="C177" s="31"/>
      <c r="E177" s="31" t="s">
        <v>392</v>
      </c>
      <c r="G177" s="100" t="s">
        <v>580</v>
      </c>
      <c r="H177" s="31"/>
      <c r="I177" s="31" t="s">
        <v>549</v>
      </c>
      <c r="J177" s="31"/>
      <c r="K177" s="31"/>
      <c r="L177" s="31"/>
      <c r="M177" s="31" t="s">
        <v>549</v>
      </c>
      <c r="N177" s="31"/>
      <c r="O177" s="103"/>
      <c r="P177" s="31"/>
    </row>
    <row r="178" spans="1:17" s="2" customFormat="1" ht="18.75" customHeight="1" thickBot="1" x14ac:dyDescent="0.25">
      <c r="A178" s="100" t="s">
        <v>120</v>
      </c>
      <c r="H178" s="31"/>
      <c r="J178" s="31"/>
      <c r="L178" s="31"/>
      <c r="M178" s="31"/>
      <c r="N178" s="31"/>
      <c r="O178" s="103"/>
      <c r="P178" s="31"/>
      <c r="Q178" s="168" t="str">
        <f>$Q$3</f>
        <v>JULI  2021</v>
      </c>
    </row>
    <row r="179" spans="1:17" s="2" customFormat="1" ht="12.75" customHeight="1" x14ac:dyDescent="0.2">
      <c r="A179" s="104"/>
      <c r="B179" s="105"/>
      <c r="C179" s="106"/>
      <c r="D179" s="106"/>
      <c r="E179" s="107"/>
      <c r="F179" s="106"/>
      <c r="G179" s="233" t="s">
        <v>563</v>
      </c>
      <c r="H179" s="234"/>
      <c r="I179" s="235" t="s">
        <v>563</v>
      </c>
      <c r="J179" s="234"/>
      <c r="K179" s="235" t="s">
        <v>563</v>
      </c>
      <c r="L179" s="236"/>
      <c r="M179" s="233" t="s">
        <v>405</v>
      </c>
      <c r="N179" s="234"/>
      <c r="O179" s="235" t="s">
        <v>405</v>
      </c>
      <c r="P179" s="237"/>
      <c r="Q179" s="136"/>
    </row>
    <row r="180" spans="1:17" s="2" customFormat="1" ht="11.25" x14ac:dyDescent="0.2">
      <c r="A180" s="229" t="s">
        <v>406</v>
      </c>
      <c r="B180" s="230"/>
      <c r="C180" s="31" t="s">
        <v>549</v>
      </c>
      <c r="D180" s="31" t="s">
        <v>407</v>
      </c>
      <c r="E180" s="109"/>
      <c r="F180" s="31"/>
      <c r="G180" s="110" t="s">
        <v>408</v>
      </c>
      <c r="H180" s="109" t="s">
        <v>409</v>
      </c>
      <c r="I180" s="231" t="s">
        <v>389</v>
      </c>
      <c r="J180" s="230"/>
      <c r="K180" s="31" t="s">
        <v>411</v>
      </c>
      <c r="L180" s="100" t="s">
        <v>412</v>
      </c>
      <c r="M180" s="110" t="s">
        <v>413</v>
      </c>
      <c r="N180" s="109" t="s">
        <v>410</v>
      </c>
      <c r="O180" s="232" t="s">
        <v>389</v>
      </c>
      <c r="P180" s="232"/>
      <c r="Q180" s="161" t="s">
        <v>393</v>
      </c>
    </row>
    <row r="181" spans="1:17" s="2" customFormat="1" ht="11.25" x14ac:dyDescent="0.2">
      <c r="A181" s="110"/>
      <c r="B181" s="111"/>
      <c r="C181" s="31"/>
      <c r="D181" s="31"/>
      <c r="E181" s="109"/>
      <c r="F181" s="31"/>
      <c r="G181" s="110" t="s">
        <v>414</v>
      </c>
      <c r="H181" s="111" t="s">
        <v>387</v>
      </c>
      <c r="I181" s="31" t="s">
        <v>414</v>
      </c>
      <c r="J181" s="111" t="s">
        <v>387</v>
      </c>
      <c r="K181" s="31" t="s">
        <v>414</v>
      </c>
      <c r="L181" s="111" t="s">
        <v>387</v>
      </c>
      <c r="M181" s="110" t="s">
        <v>414</v>
      </c>
      <c r="N181" s="111" t="s">
        <v>387</v>
      </c>
      <c r="O181" s="31" t="s">
        <v>414</v>
      </c>
      <c r="P181" s="31" t="s">
        <v>387</v>
      </c>
      <c r="Q181" s="161" t="s">
        <v>394</v>
      </c>
    </row>
    <row r="182" spans="1:17" s="2" customFormat="1" ht="12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13" t="s">
        <v>416</v>
      </c>
      <c r="H182" s="117" t="str">
        <f>H7</f>
        <v>21/20</v>
      </c>
      <c r="I182" s="115" t="s">
        <v>417</v>
      </c>
      <c r="J182" s="117" t="str">
        <f>J7</f>
        <v>21/20</v>
      </c>
      <c r="K182" s="115" t="s">
        <v>418</v>
      </c>
      <c r="L182" s="118" t="str">
        <f>L7</f>
        <v>21/20</v>
      </c>
      <c r="M182" s="113" t="s">
        <v>416</v>
      </c>
      <c r="N182" s="117" t="str">
        <f>N7</f>
        <v>21/20</v>
      </c>
      <c r="O182" s="115" t="s">
        <v>417</v>
      </c>
      <c r="P182" s="115" t="str">
        <f>P7</f>
        <v>21/20</v>
      </c>
      <c r="Q182" s="162" t="s">
        <v>417</v>
      </c>
    </row>
    <row r="183" spans="1:17" s="2" customFormat="1" ht="6.95" customHeight="1" x14ac:dyDescent="0.2">
      <c r="A183" s="110"/>
      <c r="B183" s="111"/>
      <c r="C183" s="31"/>
      <c r="D183" s="31"/>
      <c r="E183" s="109"/>
      <c r="G183" s="119"/>
      <c r="H183" s="111"/>
      <c r="J183" s="111"/>
      <c r="L183" s="31"/>
      <c r="M183" s="119"/>
      <c r="N183" s="111"/>
      <c r="P183" s="31"/>
      <c r="Q183" s="163"/>
    </row>
    <row r="184" spans="1:17" s="2" customFormat="1" ht="11.1" customHeight="1" x14ac:dyDescent="0.2">
      <c r="A184" s="110" t="s">
        <v>446</v>
      </c>
      <c r="B184" s="111">
        <v>30</v>
      </c>
      <c r="C184" s="31">
        <v>2</v>
      </c>
      <c r="D184" s="31" t="s">
        <v>471</v>
      </c>
      <c r="E184" s="109" t="s">
        <v>894</v>
      </c>
      <c r="F184" s="2">
        <v>31</v>
      </c>
      <c r="G184" s="119">
        <v>20219</v>
      </c>
      <c r="H184" s="213" t="s">
        <v>745</v>
      </c>
      <c r="I184" s="2">
        <v>20783</v>
      </c>
      <c r="J184" s="213" t="s">
        <v>726</v>
      </c>
      <c r="K184" s="2">
        <v>18077</v>
      </c>
      <c r="L184" s="38" t="s">
        <v>786</v>
      </c>
      <c r="M184" s="119">
        <v>1956</v>
      </c>
      <c r="N184" s="213" t="s">
        <v>820</v>
      </c>
      <c r="O184" s="2">
        <v>2600</v>
      </c>
      <c r="P184" s="38" t="s">
        <v>774</v>
      </c>
      <c r="Q184" s="164">
        <v>12.5</v>
      </c>
    </row>
    <row r="185" spans="1:17" s="2" customFormat="1" ht="11.1" customHeight="1" x14ac:dyDescent="0.2">
      <c r="A185" s="110" t="s">
        <v>446</v>
      </c>
      <c r="B185" s="111">
        <v>31</v>
      </c>
      <c r="C185" s="31">
        <v>2</v>
      </c>
      <c r="D185" s="31" t="s">
        <v>472</v>
      </c>
      <c r="E185" s="109" t="s">
        <v>895</v>
      </c>
      <c r="F185" s="2">
        <v>31</v>
      </c>
      <c r="G185" s="119">
        <v>13420</v>
      </c>
      <c r="H185" s="213" t="s">
        <v>982</v>
      </c>
      <c r="I185" s="2">
        <v>13715</v>
      </c>
      <c r="J185" s="213" t="s">
        <v>983</v>
      </c>
      <c r="K185" s="2">
        <v>10170</v>
      </c>
      <c r="L185" s="38" t="s">
        <v>712</v>
      </c>
      <c r="M185" s="119">
        <v>531</v>
      </c>
      <c r="N185" s="213" t="s">
        <v>854</v>
      </c>
      <c r="O185" s="2">
        <v>710</v>
      </c>
      <c r="P185" s="38" t="s">
        <v>700</v>
      </c>
      <c r="Q185" s="164">
        <v>5.2</v>
      </c>
    </row>
    <row r="186" spans="1:17" s="2" customFormat="1" ht="11.1" customHeight="1" x14ac:dyDescent="0.2">
      <c r="A186" s="110" t="s">
        <v>446</v>
      </c>
      <c r="B186" s="111" t="s">
        <v>352</v>
      </c>
      <c r="C186" s="31">
        <v>2</v>
      </c>
      <c r="D186" s="31" t="s">
        <v>385</v>
      </c>
      <c r="E186" s="109" t="s">
        <v>896</v>
      </c>
      <c r="F186" s="2">
        <v>31</v>
      </c>
      <c r="G186" s="119">
        <v>19020</v>
      </c>
      <c r="H186" s="213" t="s">
        <v>745</v>
      </c>
      <c r="I186" s="2">
        <v>21622</v>
      </c>
      <c r="J186" s="213" t="s">
        <v>687</v>
      </c>
      <c r="K186" s="2">
        <v>10043</v>
      </c>
      <c r="L186" s="38" t="s">
        <v>835</v>
      </c>
      <c r="M186" s="119">
        <v>945</v>
      </c>
      <c r="N186" s="213" t="s">
        <v>946</v>
      </c>
      <c r="O186" s="2">
        <v>1244</v>
      </c>
      <c r="P186" s="38" t="s">
        <v>984</v>
      </c>
      <c r="Q186" s="164">
        <v>5.8</v>
      </c>
    </row>
    <row r="187" spans="1:17" s="2" customFormat="1" ht="11.1" customHeight="1" x14ac:dyDescent="0.2">
      <c r="A187" s="110" t="s">
        <v>446</v>
      </c>
      <c r="B187" s="111" t="s">
        <v>352</v>
      </c>
      <c r="C187" s="31">
        <v>2</v>
      </c>
      <c r="D187" s="31" t="s">
        <v>386</v>
      </c>
      <c r="E187" s="109" t="s">
        <v>897</v>
      </c>
      <c r="F187" s="2">
        <v>31</v>
      </c>
      <c r="G187" s="119">
        <v>22572</v>
      </c>
      <c r="H187" s="213" t="s">
        <v>851</v>
      </c>
      <c r="I187" s="2">
        <v>25449</v>
      </c>
      <c r="J187" s="213" t="s">
        <v>737</v>
      </c>
      <c r="K187" s="2">
        <v>12941</v>
      </c>
      <c r="L187" s="38" t="s">
        <v>798</v>
      </c>
      <c r="M187" s="119">
        <v>1111</v>
      </c>
      <c r="N187" s="213" t="s">
        <v>727</v>
      </c>
      <c r="O187" s="2">
        <v>1473</v>
      </c>
      <c r="P187" s="38" t="s">
        <v>690</v>
      </c>
      <c r="Q187" s="164">
        <v>5.8</v>
      </c>
    </row>
    <row r="188" spans="1:17" s="2" customFormat="1" ht="11.1" customHeight="1" x14ac:dyDescent="0.2">
      <c r="A188" s="110" t="s">
        <v>446</v>
      </c>
      <c r="B188" s="111" t="s">
        <v>473</v>
      </c>
      <c r="C188" s="31">
        <v>4</v>
      </c>
      <c r="D188" s="31" t="s">
        <v>474</v>
      </c>
      <c r="E188" s="109" t="s">
        <v>898</v>
      </c>
      <c r="F188" s="2">
        <v>31</v>
      </c>
      <c r="G188" s="119">
        <v>35549</v>
      </c>
      <c r="H188" s="211" t="s">
        <v>778</v>
      </c>
      <c r="I188" s="2">
        <v>36187</v>
      </c>
      <c r="J188" s="211" t="s">
        <v>821</v>
      </c>
      <c r="K188" s="2">
        <v>32733</v>
      </c>
      <c r="L188" s="212" t="s">
        <v>854</v>
      </c>
      <c r="M188" s="119">
        <v>3013</v>
      </c>
      <c r="N188" s="211" t="s">
        <v>831</v>
      </c>
      <c r="O188" s="2">
        <v>3920</v>
      </c>
      <c r="P188" s="212" t="s">
        <v>687</v>
      </c>
      <c r="Q188" s="164">
        <v>10.8</v>
      </c>
    </row>
    <row r="189" spans="1:17" s="2" customFormat="1" ht="11.1" customHeight="1" x14ac:dyDescent="0.2">
      <c r="A189" s="110"/>
      <c r="B189" s="111"/>
      <c r="C189" s="31"/>
      <c r="D189" s="31"/>
      <c r="E189" s="109"/>
      <c r="G189" s="119"/>
      <c r="H189" s="120"/>
      <c r="J189" s="120"/>
      <c r="L189" s="121"/>
      <c r="M189" s="119"/>
      <c r="N189" s="120"/>
      <c r="P189" s="121"/>
      <c r="Q189" s="164"/>
    </row>
    <row r="190" spans="1:17" s="2" customFormat="1" ht="11.1" customHeight="1" x14ac:dyDescent="0.2">
      <c r="A190" s="110" t="s">
        <v>446</v>
      </c>
      <c r="B190" s="111">
        <v>31</v>
      </c>
      <c r="C190" s="31">
        <v>2</v>
      </c>
      <c r="D190" s="31" t="s">
        <v>216</v>
      </c>
      <c r="E190" s="109" t="s">
        <v>899</v>
      </c>
      <c r="F190" s="2">
        <v>0</v>
      </c>
      <c r="G190" s="119">
        <v>19849</v>
      </c>
      <c r="H190" s="211" t="s">
        <v>698</v>
      </c>
      <c r="I190" s="2">
        <v>19228</v>
      </c>
      <c r="J190" s="211" t="s">
        <v>808</v>
      </c>
      <c r="K190" s="2">
        <v>22319</v>
      </c>
      <c r="L190" s="212" t="s">
        <v>811</v>
      </c>
      <c r="M190" s="119">
        <v>2709</v>
      </c>
      <c r="N190" s="211" t="s">
        <v>985</v>
      </c>
      <c r="O190" s="2">
        <v>3500</v>
      </c>
      <c r="P190" s="212" t="s">
        <v>986</v>
      </c>
      <c r="Q190" s="164">
        <v>18.2</v>
      </c>
    </row>
    <row r="191" spans="1:17" s="2" customFormat="1" ht="11.1" customHeight="1" x14ac:dyDescent="0.2">
      <c r="A191" s="110" t="s">
        <v>446</v>
      </c>
      <c r="B191" s="111">
        <v>31</v>
      </c>
      <c r="C191" s="31">
        <v>2</v>
      </c>
      <c r="D191" s="31" t="s">
        <v>475</v>
      </c>
      <c r="E191" s="109" t="s">
        <v>900</v>
      </c>
      <c r="F191" s="2">
        <v>31</v>
      </c>
      <c r="G191" s="119">
        <v>23335</v>
      </c>
      <c r="H191" s="211" t="s">
        <v>821</v>
      </c>
      <c r="I191" s="2">
        <v>23363</v>
      </c>
      <c r="J191" s="211" t="s">
        <v>828</v>
      </c>
      <c r="K191" s="2">
        <v>23042</v>
      </c>
      <c r="L191" s="212" t="s">
        <v>796</v>
      </c>
      <c r="M191" s="119">
        <v>2734</v>
      </c>
      <c r="N191" s="211" t="s">
        <v>855</v>
      </c>
      <c r="O191" s="2">
        <v>3550</v>
      </c>
      <c r="P191" s="212" t="s">
        <v>773</v>
      </c>
      <c r="Q191" s="164">
        <v>15.2</v>
      </c>
    </row>
    <row r="192" spans="1:17" s="2" customFormat="1" ht="11.1" customHeight="1" x14ac:dyDescent="0.2">
      <c r="A192" s="110" t="s">
        <v>446</v>
      </c>
      <c r="B192" s="111">
        <v>31</v>
      </c>
      <c r="C192" s="31">
        <v>3</v>
      </c>
      <c r="D192" s="31" t="s">
        <v>544</v>
      </c>
      <c r="E192" s="109" t="s">
        <v>901</v>
      </c>
      <c r="F192" s="2">
        <v>30</v>
      </c>
      <c r="G192" s="119">
        <v>20314</v>
      </c>
      <c r="H192" s="211" t="s">
        <v>970</v>
      </c>
      <c r="I192" s="2">
        <v>20217</v>
      </c>
      <c r="J192" s="211" t="s">
        <v>955</v>
      </c>
      <c r="K192" s="2">
        <v>21000</v>
      </c>
      <c r="L192" s="212" t="s">
        <v>987</v>
      </c>
      <c r="M192" s="119">
        <v>2661</v>
      </c>
      <c r="N192" s="211" t="s">
        <v>775</v>
      </c>
      <c r="O192" s="2">
        <v>3466</v>
      </c>
      <c r="P192" s="212" t="s">
        <v>780</v>
      </c>
      <c r="Q192" s="164">
        <v>17.100000000000001</v>
      </c>
    </row>
    <row r="193" spans="1:17" s="2" customFormat="1" ht="11.1" customHeight="1" x14ac:dyDescent="0.2">
      <c r="A193" s="110" t="s">
        <v>446</v>
      </c>
      <c r="B193" s="111">
        <v>31</v>
      </c>
      <c r="C193" s="31">
        <v>4</v>
      </c>
      <c r="D193" s="31" t="s">
        <v>476</v>
      </c>
      <c r="E193" s="109" t="s">
        <v>902</v>
      </c>
      <c r="F193" s="2">
        <v>0</v>
      </c>
      <c r="G193" s="119">
        <v>19060</v>
      </c>
      <c r="H193" s="213" t="s">
        <v>988</v>
      </c>
      <c r="I193" s="2">
        <v>19016</v>
      </c>
      <c r="J193" s="213" t="s">
        <v>989</v>
      </c>
      <c r="K193" s="2">
        <v>18828</v>
      </c>
      <c r="L193" s="38" t="s">
        <v>962</v>
      </c>
      <c r="M193" s="119">
        <v>2615</v>
      </c>
      <c r="N193" s="213" t="s">
        <v>990</v>
      </c>
      <c r="O193" s="2">
        <v>3405</v>
      </c>
      <c r="P193" s="38" t="s">
        <v>719</v>
      </c>
      <c r="Q193" s="164">
        <v>17.899999999999999</v>
      </c>
    </row>
    <row r="194" spans="1:17" s="2" customFormat="1" ht="11.1" customHeight="1" x14ac:dyDescent="0.2">
      <c r="A194" s="110" t="s">
        <v>446</v>
      </c>
      <c r="B194" s="111">
        <v>31</v>
      </c>
      <c r="C194" s="31">
        <v>2</v>
      </c>
      <c r="D194" s="31" t="s">
        <v>477</v>
      </c>
      <c r="E194" s="109" t="s">
        <v>903</v>
      </c>
      <c r="F194" s="2">
        <v>31</v>
      </c>
      <c r="G194" s="119">
        <v>20293</v>
      </c>
      <c r="H194" s="211" t="s">
        <v>791</v>
      </c>
      <c r="I194" s="2">
        <v>20178</v>
      </c>
      <c r="J194" s="211" t="s">
        <v>991</v>
      </c>
      <c r="K194" s="2">
        <v>20346</v>
      </c>
      <c r="L194" s="212" t="s">
        <v>787</v>
      </c>
      <c r="M194" s="119">
        <v>2338</v>
      </c>
      <c r="N194" s="211" t="s">
        <v>786</v>
      </c>
      <c r="O194" s="2">
        <v>3029</v>
      </c>
      <c r="P194" s="212" t="s">
        <v>831</v>
      </c>
      <c r="Q194" s="164">
        <v>15</v>
      </c>
    </row>
    <row r="195" spans="1:17" s="2" customFormat="1" ht="6.95" customHeight="1" x14ac:dyDescent="0.2">
      <c r="A195" s="110"/>
      <c r="B195" s="111"/>
      <c r="C195" s="31"/>
      <c r="D195" s="31"/>
      <c r="E195" s="109"/>
      <c r="G195" s="119"/>
      <c r="H195" s="111"/>
      <c r="J195" s="111"/>
      <c r="L195" s="31"/>
      <c r="M195" s="119"/>
      <c r="N195" s="111"/>
      <c r="P195" s="31"/>
      <c r="Q195" s="164"/>
    </row>
    <row r="196" spans="1:17" s="2" customFormat="1" ht="11.1" customHeight="1" x14ac:dyDescent="0.2">
      <c r="A196" s="110" t="s">
        <v>446</v>
      </c>
      <c r="B196" s="111">
        <v>32</v>
      </c>
      <c r="C196" s="31">
        <v>2</v>
      </c>
      <c r="D196" s="31" t="s">
        <v>545</v>
      </c>
      <c r="E196" s="109" t="s">
        <v>904</v>
      </c>
      <c r="F196" s="2">
        <v>31</v>
      </c>
      <c r="G196" s="119">
        <v>10439</v>
      </c>
      <c r="H196" s="211" t="s">
        <v>707</v>
      </c>
      <c r="I196" s="2">
        <v>10851</v>
      </c>
      <c r="J196" s="211" t="s">
        <v>813</v>
      </c>
      <c r="K196" s="2">
        <v>9159</v>
      </c>
      <c r="L196" s="212" t="s">
        <v>992</v>
      </c>
      <c r="M196" s="119">
        <v>1236</v>
      </c>
      <c r="N196" s="211" t="s">
        <v>828</v>
      </c>
      <c r="O196" s="2">
        <v>1662</v>
      </c>
      <c r="P196" s="212" t="s">
        <v>707</v>
      </c>
      <c r="Q196" s="164">
        <v>15.3</v>
      </c>
    </row>
    <row r="197" spans="1:17" s="2" customFormat="1" ht="11.1" customHeight="1" x14ac:dyDescent="0.2">
      <c r="A197" s="110" t="s">
        <v>446</v>
      </c>
      <c r="B197" s="111">
        <v>33</v>
      </c>
      <c r="C197" s="31">
        <v>2</v>
      </c>
      <c r="D197" s="31" t="s">
        <v>379</v>
      </c>
      <c r="E197" s="109" t="s">
        <v>905</v>
      </c>
      <c r="F197" s="2">
        <v>31</v>
      </c>
      <c r="G197" s="119">
        <v>11750</v>
      </c>
      <c r="H197" s="213" t="s">
        <v>819</v>
      </c>
      <c r="I197" s="2">
        <v>12094</v>
      </c>
      <c r="J197" s="213" t="s">
        <v>993</v>
      </c>
      <c r="K197" s="2">
        <v>10780</v>
      </c>
      <c r="L197" s="38" t="s">
        <v>765</v>
      </c>
      <c r="M197" s="119">
        <v>1199</v>
      </c>
      <c r="N197" s="213" t="s">
        <v>822</v>
      </c>
      <c r="O197" s="2">
        <v>1565</v>
      </c>
      <c r="P197" s="38" t="s">
        <v>705</v>
      </c>
      <c r="Q197" s="164">
        <v>12.9</v>
      </c>
    </row>
    <row r="198" spans="1:17" s="2" customFormat="1" ht="11.1" customHeight="1" x14ac:dyDescent="0.2">
      <c r="A198" s="110" t="s">
        <v>446</v>
      </c>
      <c r="B198" s="111">
        <v>33</v>
      </c>
      <c r="C198" s="31">
        <v>2</v>
      </c>
      <c r="D198" s="31" t="s">
        <v>360</v>
      </c>
      <c r="E198" s="109" t="s">
        <v>906</v>
      </c>
      <c r="F198" s="2">
        <v>31</v>
      </c>
      <c r="G198" s="119">
        <v>5644</v>
      </c>
      <c r="H198" s="213" t="s">
        <v>981</v>
      </c>
      <c r="I198" s="2">
        <v>5778</v>
      </c>
      <c r="J198" s="213" t="s">
        <v>820</v>
      </c>
      <c r="K198" s="2">
        <v>5498</v>
      </c>
      <c r="L198" s="213" t="s">
        <v>994</v>
      </c>
      <c r="M198" s="119">
        <v>1030</v>
      </c>
      <c r="N198" s="213" t="s">
        <v>700</v>
      </c>
      <c r="O198" s="2">
        <v>1362</v>
      </c>
      <c r="P198" s="38" t="s">
        <v>729</v>
      </c>
      <c r="Q198" s="164">
        <v>23.6</v>
      </c>
    </row>
    <row r="199" spans="1:17" s="2" customFormat="1" ht="11.1" customHeight="1" x14ac:dyDescent="0.2">
      <c r="A199" s="110" t="s">
        <v>446</v>
      </c>
      <c r="B199" s="111">
        <v>33</v>
      </c>
      <c r="C199" s="31">
        <v>4</v>
      </c>
      <c r="D199" s="31" t="s">
        <v>478</v>
      </c>
      <c r="E199" s="109" t="s">
        <v>907</v>
      </c>
      <c r="F199" s="2">
        <v>31</v>
      </c>
      <c r="G199" s="119">
        <v>28923</v>
      </c>
      <c r="H199" s="211" t="s">
        <v>995</v>
      </c>
      <c r="I199" s="2">
        <v>29574</v>
      </c>
      <c r="J199" s="211" t="s">
        <v>996</v>
      </c>
      <c r="K199" s="2">
        <v>25584</v>
      </c>
      <c r="L199" s="212" t="s">
        <v>945</v>
      </c>
      <c r="M199" s="119">
        <v>1617</v>
      </c>
      <c r="N199" s="211" t="s">
        <v>859</v>
      </c>
      <c r="O199" s="2">
        <v>2176</v>
      </c>
      <c r="P199" s="212" t="s">
        <v>825</v>
      </c>
      <c r="Q199" s="164">
        <v>7.4</v>
      </c>
    </row>
    <row r="200" spans="1:17" s="2" customFormat="1" ht="11.1" customHeight="1" x14ac:dyDescent="0.2">
      <c r="A200" s="110" t="s">
        <v>446</v>
      </c>
      <c r="B200" s="111">
        <v>33</v>
      </c>
      <c r="C200" s="31">
        <v>2</v>
      </c>
      <c r="D200" s="31" t="s">
        <v>479</v>
      </c>
      <c r="E200" s="109" t="s">
        <v>908</v>
      </c>
      <c r="F200" s="2">
        <v>31</v>
      </c>
      <c r="G200" s="119">
        <v>31118</v>
      </c>
      <c r="H200" s="211" t="s">
        <v>832</v>
      </c>
      <c r="I200" s="2">
        <v>32184</v>
      </c>
      <c r="J200" s="211" t="s">
        <v>796</v>
      </c>
      <c r="K200" s="2">
        <v>26287</v>
      </c>
      <c r="L200" s="212" t="s">
        <v>997</v>
      </c>
      <c r="M200" s="119">
        <v>1617</v>
      </c>
      <c r="N200" s="211" t="s">
        <v>724</v>
      </c>
      <c r="O200" s="2">
        <v>2157</v>
      </c>
      <c r="P200" s="212" t="s">
        <v>715</v>
      </c>
      <c r="Q200" s="164">
        <v>6.7</v>
      </c>
    </row>
    <row r="201" spans="1:17" s="2" customFormat="1" ht="11.1" customHeight="1" x14ac:dyDescent="0.2">
      <c r="A201" s="110" t="s">
        <v>446</v>
      </c>
      <c r="B201" s="111" t="s">
        <v>480</v>
      </c>
      <c r="C201" s="31">
        <v>4</v>
      </c>
      <c r="D201" s="31" t="s">
        <v>481</v>
      </c>
      <c r="E201" s="109" t="s">
        <v>909</v>
      </c>
      <c r="F201" s="2">
        <v>31</v>
      </c>
      <c r="G201" s="119">
        <v>16384</v>
      </c>
      <c r="H201" s="211" t="s">
        <v>998</v>
      </c>
      <c r="I201" s="2">
        <v>16645</v>
      </c>
      <c r="J201" s="211" t="s">
        <v>999</v>
      </c>
      <c r="K201" s="2">
        <v>11363</v>
      </c>
      <c r="L201" s="212" t="s">
        <v>1000</v>
      </c>
      <c r="M201" s="119">
        <v>797</v>
      </c>
      <c r="N201" s="211" t="s">
        <v>708</v>
      </c>
      <c r="O201" s="2">
        <v>1081</v>
      </c>
      <c r="P201" s="212" t="s">
        <v>826</v>
      </c>
      <c r="Q201" s="164">
        <v>6.5</v>
      </c>
    </row>
    <row r="202" spans="1:17" s="2" customFormat="1" ht="6.95" customHeight="1" x14ac:dyDescent="0.2">
      <c r="A202" s="110"/>
      <c r="B202" s="111"/>
      <c r="C202" s="31"/>
      <c r="D202" s="31"/>
      <c r="E202" s="109"/>
      <c r="G202" s="119"/>
      <c r="H202" s="120"/>
      <c r="J202" s="120"/>
      <c r="L202" s="121"/>
      <c r="M202" s="119"/>
      <c r="N202" s="120"/>
      <c r="P202" s="121"/>
      <c r="Q202" s="164"/>
    </row>
    <row r="203" spans="1:17" s="2" customFormat="1" ht="11.1" customHeight="1" x14ac:dyDescent="0.2">
      <c r="A203" s="110" t="s">
        <v>446</v>
      </c>
      <c r="B203" s="111">
        <v>34</v>
      </c>
      <c r="C203" s="31">
        <v>3</v>
      </c>
      <c r="D203" s="31" t="s">
        <v>482</v>
      </c>
      <c r="E203" s="109" t="s">
        <v>910</v>
      </c>
      <c r="F203" s="2">
        <v>1</v>
      </c>
      <c r="G203" s="119">
        <v>14134</v>
      </c>
      <c r="H203" s="213" t="s">
        <v>1001</v>
      </c>
      <c r="I203" s="2">
        <v>14029</v>
      </c>
      <c r="J203" s="213" t="s">
        <v>1002</v>
      </c>
      <c r="K203" s="2">
        <v>13310</v>
      </c>
      <c r="L203" s="38" t="s">
        <v>998</v>
      </c>
      <c r="M203" s="119">
        <v>1224</v>
      </c>
      <c r="N203" s="213" t="s">
        <v>721</v>
      </c>
      <c r="O203" s="2">
        <v>1631</v>
      </c>
      <c r="P203" s="38" t="s">
        <v>774</v>
      </c>
      <c r="Q203" s="164">
        <v>11.6</v>
      </c>
    </row>
    <row r="204" spans="1:17" s="2" customFormat="1" ht="11.1" customHeight="1" x14ac:dyDescent="0.2">
      <c r="A204" s="110" t="s">
        <v>446</v>
      </c>
      <c r="B204" s="111">
        <v>34</v>
      </c>
      <c r="C204" s="31">
        <v>2</v>
      </c>
      <c r="D204" s="31" t="s">
        <v>483</v>
      </c>
      <c r="E204" s="109" t="s">
        <v>911</v>
      </c>
      <c r="F204" s="2">
        <v>31</v>
      </c>
      <c r="G204" s="119">
        <v>12734</v>
      </c>
      <c r="H204" s="211" t="s">
        <v>956</v>
      </c>
      <c r="I204" s="2">
        <v>13312</v>
      </c>
      <c r="J204" s="211" t="s">
        <v>852</v>
      </c>
      <c r="K204" s="2">
        <v>8583</v>
      </c>
      <c r="L204" s="212" t="s">
        <v>1003</v>
      </c>
      <c r="M204" s="119">
        <v>954</v>
      </c>
      <c r="N204" s="211" t="s">
        <v>808</v>
      </c>
      <c r="O204" s="2">
        <v>1323</v>
      </c>
      <c r="P204" s="212" t="s">
        <v>813</v>
      </c>
      <c r="Q204" s="164">
        <v>9.9</v>
      </c>
    </row>
    <row r="205" spans="1:17" s="2" customFormat="1" ht="11.1" customHeight="1" x14ac:dyDescent="0.2">
      <c r="A205" s="110" t="s">
        <v>446</v>
      </c>
      <c r="B205" s="111">
        <v>34</v>
      </c>
      <c r="C205" s="31">
        <v>2</v>
      </c>
      <c r="D205" s="31" t="s">
        <v>484</v>
      </c>
      <c r="E205" s="109" t="s">
        <v>912</v>
      </c>
      <c r="F205" s="2">
        <v>31</v>
      </c>
      <c r="G205" s="119">
        <v>5532</v>
      </c>
      <c r="H205" s="211" t="s">
        <v>766</v>
      </c>
      <c r="I205" s="2">
        <v>5816</v>
      </c>
      <c r="J205" s="211" t="s">
        <v>759</v>
      </c>
      <c r="K205" s="2">
        <v>4049</v>
      </c>
      <c r="L205" s="212" t="s">
        <v>932</v>
      </c>
      <c r="M205" s="119">
        <v>145</v>
      </c>
      <c r="N205" s="211" t="s">
        <v>780</v>
      </c>
      <c r="O205" s="2">
        <v>198</v>
      </c>
      <c r="P205" s="212" t="s">
        <v>738</v>
      </c>
      <c r="Q205" s="164">
        <v>3.4</v>
      </c>
    </row>
    <row r="206" spans="1:17" s="2" customFormat="1" ht="11.1" customHeight="1" x14ac:dyDescent="0.2">
      <c r="A206" s="110" t="s">
        <v>446</v>
      </c>
      <c r="B206" s="111">
        <v>34</v>
      </c>
      <c r="C206" s="31">
        <v>4</v>
      </c>
      <c r="D206" s="31" t="s">
        <v>485</v>
      </c>
      <c r="E206" s="109" t="s">
        <v>913</v>
      </c>
      <c r="F206" s="2">
        <v>0</v>
      </c>
      <c r="G206" s="119">
        <v>8624</v>
      </c>
      <c r="H206" s="211" t="s">
        <v>989</v>
      </c>
      <c r="I206" s="2">
        <v>9378</v>
      </c>
      <c r="J206" s="211" t="s">
        <v>829</v>
      </c>
      <c r="K206" s="2">
        <v>4199</v>
      </c>
      <c r="L206" s="212" t="s">
        <v>707</v>
      </c>
      <c r="M206" s="119">
        <v>208</v>
      </c>
      <c r="N206" s="211" t="s">
        <v>1004</v>
      </c>
      <c r="O206" s="2">
        <v>262</v>
      </c>
      <c r="P206" s="212" t="s">
        <v>1005</v>
      </c>
      <c r="Q206" s="164">
        <v>2.8</v>
      </c>
    </row>
    <row r="207" spans="1:17" s="2" customFormat="1" ht="6.95" customHeight="1" x14ac:dyDescent="0.2">
      <c r="A207" s="110"/>
      <c r="B207" s="111"/>
      <c r="C207" s="31"/>
      <c r="D207" s="31"/>
      <c r="E207" s="109"/>
      <c r="G207" s="119"/>
      <c r="H207" s="120"/>
      <c r="J207" s="120"/>
      <c r="L207" s="121"/>
      <c r="M207" s="119"/>
      <c r="N207" s="120"/>
      <c r="P207" s="121"/>
      <c r="Q207" s="164"/>
    </row>
    <row r="208" spans="1:17" s="2" customFormat="1" ht="11.1" customHeight="1" x14ac:dyDescent="0.2">
      <c r="A208" s="110" t="s">
        <v>446</v>
      </c>
      <c r="B208" s="111">
        <v>36</v>
      </c>
      <c r="C208" s="31">
        <v>2</v>
      </c>
      <c r="D208" s="31" t="s">
        <v>487</v>
      </c>
      <c r="E208" s="109" t="s">
        <v>914</v>
      </c>
      <c r="F208" s="2">
        <v>31</v>
      </c>
      <c r="G208" s="119">
        <v>18050</v>
      </c>
      <c r="H208" s="211" t="s">
        <v>959</v>
      </c>
      <c r="I208" s="2">
        <v>19885</v>
      </c>
      <c r="J208" s="211" t="s">
        <v>857</v>
      </c>
      <c r="K208" s="2">
        <v>11036</v>
      </c>
      <c r="L208" s="212" t="s">
        <v>1006</v>
      </c>
      <c r="M208" s="119">
        <v>1336</v>
      </c>
      <c r="N208" s="211" t="s">
        <v>844</v>
      </c>
      <c r="O208" s="2">
        <v>1780</v>
      </c>
      <c r="P208" s="212" t="s">
        <v>1007</v>
      </c>
      <c r="Q208" s="164">
        <v>9</v>
      </c>
    </row>
    <row r="209" spans="1:17" s="2" customFormat="1" ht="11.1" customHeight="1" x14ac:dyDescent="0.2">
      <c r="A209" s="110" t="s">
        <v>446</v>
      </c>
      <c r="B209" s="111">
        <v>290</v>
      </c>
      <c r="C209" s="31">
        <v>2</v>
      </c>
      <c r="D209" s="31" t="s">
        <v>488</v>
      </c>
      <c r="E209" s="109" t="s">
        <v>915</v>
      </c>
      <c r="F209" s="2">
        <v>31</v>
      </c>
      <c r="G209" s="119">
        <v>15172</v>
      </c>
      <c r="H209" s="213" t="s">
        <v>819</v>
      </c>
      <c r="I209" s="2">
        <v>16704</v>
      </c>
      <c r="J209" s="213" t="s">
        <v>768</v>
      </c>
      <c r="K209" s="2">
        <v>9573</v>
      </c>
      <c r="L209" s="38" t="s">
        <v>806</v>
      </c>
      <c r="M209" s="119">
        <v>693</v>
      </c>
      <c r="N209" s="213" t="s">
        <v>770</v>
      </c>
      <c r="O209" s="2">
        <v>925</v>
      </c>
      <c r="P209" s="38" t="s">
        <v>715</v>
      </c>
      <c r="Q209" s="164">
        <v>5.5</v>
      </c>
    </row>
    <row r="210" spans="1:17" s="2" customFormat="1" ht="11.1" customHeight="1" x14ac:dyDescent="0.2">
      <c r="A210" s="110" t="s">
        <v>446</v>
      </c>
      <c r="B210" s="111">
        <v>290</v>
      </c>
      <c r="C210" s="31">
        <v>2</v>
      </c>
      <c r="D210" s="31" t="s">
        <v>546</v>
      </c>
      <c r="E210" s="109" t="s">
        <v>916</v>
      </c>
      <c r="F210" s="2">
        <v>31</v>
      </c>
      <c r="G210" s="119">
        <v>8003</v>
      </c>
      <c r="H210" s="211" t="s">
        <v>932</v>
      </c>
      <c r="I210" s="2">
        <v>8833</v>
      </c>
      <c r="J210" s="211" t="s">
        <v>759</v>
      </c>
      <c r="K210" s="2">
        <v>5415</v>
      </c>
      <c r="L210" s="212" t="s">
        <v>1008</v>
      </c>
      <c r="M210" s="119">
        <v>488</v>
      </c>
      <c r="N210" s="211" t="s">
        <v>819</v>
      </c>
      <c r="O210" s="2">
        <v>658</v>
      </c>
      <c r="P210" s="212" t="s">
        <v>815</v>
      </c>
      <c r="Q210" s="164">
        <v>7.4</v>
      </c>
    </row>
    <row r="211" spans="1:17" s="2" customFormat="1" ht="6.95" customHeight="1" x14ac:dyDescent="0.2">
      <c r="A211" s="110"/>
      <c r="B211" s="111"/>
      <c r="C211" s="31"/>
      <c r="D211" s="31"/>
      <c r="E211" s="109"/>
      <c r="G211" s="119"/>
      <c r="H211" s="120"/>
      <c r="J211" s="120"/>
      <c r="L211" s="121"/>
      <c r="M211" s="119"/>
      <c r="N211" s="120"/>
      <c r="P211" s="121"/>
      <c r="Q211" s="164"/>
    </row>
    <row r="212" spans="1:17" s="2" customFormat="1" ht="11.1" customHeight="1" x14ac:dyDescent="0.2">
      <c r="A212" s="110" t="s">
        <v>446</v>
      </c>
      <c r="B212" s="111">
        <v>292</v>
      </c>
      <c r="C212" s="31">
        <v>2</v>
      </c>
      <c r="D212" s="31" t="s">
        <v>489</v>
      </c>
      <c r="E212" s="109" t="s">
        <v>917</v>
      </c>
      <c r="F212" s="2">
        <v>31</v>
      </c>
      <c r="G212" s="119">
        <v>5101</v>
      </c>
      <c r="H212" s="211" t="s">
        <v>707</v>
      </c>
      <c r="I212" s="2">
        <v>5540</v>
      </c>
      <c r="J212" s="211" t="s">
        <v>780</v>
      </c>
      <c r="K212" s="2">
        <v>3755</v>
      </c>
      <c r="L212" s="212" t="s">
        <v>1009</v>
      </c>
      <c r="M212" s="119">
        <v>268</v>
      </c>
      <c r="N212" s="211" t="s">
        <v>856</v>
      </c>
      <c r="O212" s="2">
        <v>357</v>
      </c>
      <c r="P212" s="212" t="s">
        <v>1009</v>
      </c>
      <c r="Q212" s="164">
        <v>6.4</v>
      </c>
    </row>
    <row r="213" spans="1:17" s="2" customFormat="1" ht="11.1" customHeight="1" x14ac:dyDescent="0.2">
      <c r="A213" s="110" t="s">
        <v>446</v>
      </c>
      <c r="B213" s="111">
        <v>293</v>
      </c>
      <c r="C213" s="31">
        <v>2</v>
      </c>
      <c r="D213" s="31" t="s">
        <v>490</v>
      </c>
      <c r="E213" s="109" t="s">
        <v>918</v>
      </c>
      <c r="F213" s="2">
        <v>31</v>
      </c>
      <c r="G213" s="119">
        <v>11646</v>
      </c>
      <c r="H213" s="213" t="s">
        <v>1010</v>
      </c>
      <c r="I213" s="2">
        <v>12702</v>
      </c>
      <c r="J213" s="213" t="s">
        <v>1011</v>
      </c>
      <c r="K213" s="2">
        <v>8349</v>
      </c>
      <c r="L213" s="38" t="s">
        <v>1012</v>
      </c>
      <c r="M213" s="119">
        <v>931</v>
      </c>
      <c r="N213" s="213" t="s">
        <v>1013</v>
      </c>
      <c r="O213" s="2">
        <v>1249</v>
      </c>
      <c r="P213" s="38" t="s">
        <v>1014</v>
      </c>
      <c r="Q213" s="164">
        <v>9.8000000000000007</v>
      </c>
    </row>
    <row r="214" spans="1:17" s="2" customFormat="1" ht="11.1" customHeight="1" x14ac:dyDescent="0.2">
      <c r="A214" s="110" t="s">
        <v>446</v>
      </c>
      <c r="B214" s="111">
        <v>294</v>
      </c>
      <c r="C214" s="31">
        <v>2</v>
      </c>
      <c r="D214" s="31" t="s">
        <v>491</v>
      </c>
      <c r="E214" s="109" t="s">
        <v>919</v>
      </c>
      <c r="F214" s="2">
        <v>28</v>
      </c>
      <c r="G214" s="119">
        <v>4790</v>
      </c>
      <c r="H214" s="213" t="s">
        <v>1015</v>
      </c>
      <c r="I214" s="2">
        <v>5125</v>
      </c>
      <c r="J214" s="213" t="s">
        <v>995</v>
      </c>
      <c r="K214" s="2">
        <v>3731</v>
      </c>
      <c r="L214" s="38" t="s">
        <v>1016</v>
      </c>
      <c r="M214" s="119">
        <v>292</v>
      </c>
      <c r="N214" s="213" t="s">
        <v>719</v>
      </c>
      <c r="O214" s="2">
        <v>386</v>
      </c>
      <c r="P214" s="38" t="s">
        <v>779</v>
      </c>
      <c r="Q214" s="164">
        <v>7.5</v>
      </c>
    </row>
    <row r="215" spans="1:17" s="2" customFormat="1" ht="11.1" customHeight="1" x14ac:dyDescent="0.2">
      <c r="A215" s="110" t="s">
        <v>446</v>
      </c>
      <c r="B215" s="111">
        <v>294</v>
      </c>
      <c r="C215" s="31">
        <v>2</v>
      </c>
      <c r="D215" s="31" t="s">
        <v>492</v>
      </c>
      <c r="E215" s="109" t="s">
        <v>920</v>
      </c>
      <c r="F215" s="2">
        <v>8</v>
      </c>
      <c r="G215" s="119">
        <v>21987</v>
      </c>
      <c r="H215" s="211" t="s">
        <v>741</v>
      </c>
      <c r="I215" s="2">
        <v>24165</v>
      </c>
      <c r="J215" s="211" t="s">
        <v>988</v>
      </c>
      <c r="K215" s="2">
        <v>14264</v>
      </c>
      <c r="L215" s="212" t="s">
        <v>1017</v>
      </c>
      <c r="M215" s="119">
        <v>871</v>
      </c>
      <c r="N215" s="211" t="s">
        <v>1018</v>
      </c>
      <c r="O215" s="2">
        <v>1157</v>
      </c>
      <c r="P215" s="212" t="s">
        <v>793</v>
      </c>
      <c r="Q215" s="164">
        <v>4.8</v>
      </c>
    </row>
    <row r="216" spans="1:17" s="2" customFormat="1" ht="6.95" customHeight="1" x14ac:dyDescent="0.2">
      <c r="A216" s="110"/>
      <c r="B216" s="111"/>
      <c r="C216" s="31"/>
      <c r="D216" s="31"/>
      <c r="E216" s="109"/>
      <c r="G216" s="119"/>
      <c r="H216" s="120"/>
      <c r="J216" s="120"/>
      <c r="L216" s="121"/>
      <c r="M216" s="119"/>
      <c r="N216" s="120"/>
      <c r="P216" s="121"/>
      <c r="Q216" s="164"/>
    </row>
    <row r="217" spans="1:17" s="2" customFormat="1" ht="11.1" customHeight="1" x14ac:dyDescent="0.2">
      <c r="A217" s="110" t="s">
        <v>446</v>
      </c>
      <c r="B217" s="111">
        <v>311</v>
      </c>
      <c r="C217" s="31">
        <v>2</v>
      </c>
      <c r="D217" s="31" t="s">
        <v>493</v>
      </c>
      <c r="E217" s="109" t="s">
        <v>921</v>
      </c>
      <c r="F217" s="2">
        <v>31</v>
      </c>
      <c r="G217" s="119">
        <v>12037</v>
      </c>
      <c r="H217" s="211" t="s">
        <v>1019</v>
      </c>
      <c r="I217" s="2">
        <v>12677</v>
      </c>
      <c r="J217" s="211" t="s">
        <v>809</v>
      </c>
      <c r="K217" s="2">
        <v>10089</v>
      </c>
      <c r="L217" s="212" t="s">
        <v>749</v>
      </c>
      <c r="M217" s="119">
        <v>1890</v>
      </c>
      <c r="N217" s="211" t="s">
        <v>817</v>
      </c>
      <c r="O217" s="2">
        <v>2525</v>
      </c>
      <c r="P217" s="212" t="s">
        <v>816</v>
      </c>
      <c r="Q217" s="164">
        <v>19.899999999999999</v>
      </c>
    </row>
    <row r="218" spans="1:17" s="2" customFormat="1" ht="11.1" customHeight="1" x14ac:dyDescent="0.2">
      <c r="A218" s="110" t="s">
        <v>446</v>
      </c>
      <c r="B218" s="111">
        <v>312</v>
      </c>
      <c r="C218" s="31">
        <v>2</v>
      </c>
      <c r="D218" s="31" t="s">
        <v>601</v>
      </c>
      <c r="E218" s="109" t="s">
        <v>922</v>
      </c>
      <c r="F218" s="2">
        <v>31</v>
      </c>
      <c r="G218" s="119">
        <v>27447</v>
      </c>
      <c r="H218" s="211" t="s">
        <v>701</v>
      </c>
      <c r="I218" s="2">
        <v>30292</v>
      </c>
      <c r="J218" s="211" t="s">
        <v>850</v>
      </c>
      <c r="K218" s="2">
        <v>17282</v>
      </c>
      <c r="L218" s="212" t="s">
        <v>855</v>
      </c>
      <c r="M218" s="119">
        <v>2026</v>
      </c>
      <c r="N218" s="211" t="s">
        <v>730</v>
      </c>
      <c r="O218" s="2">
        <v>2694</v>
      </c>
      <c r="P218" s="212" t="s">
        <v>993</v>
      </c>
      <c r="Q218" s="164">
        <v>8.9</v>
      </c>
    </row>
    <row r="219" spans="1:17" s="2" customFormat="1" ht="11.1" customHeight="1" x14ac:dyDescent="0.2">
      <c r="A219" s="110" t="s">
        <v>446</v>
      </c>
      <c r="B219" s="111">
        <v>317</v>
      </c>
      <c r="C219" s="31">
        <v>2</v>
      </c>
      <c r="D219" s="31" t="s">
        <v>495</v>
      </c>
      <c r="E219" s="109" t="s">
        <v>923</v>
      </c>
      <c r="F219" s="2">
        <v>31</v>
      </c>
      <c r="G219" s="119">
        <v>9700</v>
      </c>
      <c r="H219" s="211" t="s">
        <v>718</v>
      </c>
      <c r="I219" s="2">
        <v>10313</v>
      </c>
      <c r="J219" s="211" t="s">
        <v>980</v>
      </c>
      <c r="K219" s="2">
        <v>7801</v>
      </c>
      <c r="L219" s="212" t="s">
        <v>727</v>
      </c>
      <c r="M219" s="119">
        <v>567</v>
      </c>
      <c r="N219" s="211" t="s">
        <v>1020</v>
      </c>
      <c r="O219" s="2">
        <v>753</v>
      </c>
      <c r="P219" s="212" t="s">
        <v>1021</v>
      </c>
      <c r="Q219" s="164">
        <v>7.3</v>
      </c>
    </row>
    <row r="220" spans="1:17" s="2" customFormat="1" ht="11.1" customHeight="1" x14ac:dyDescent="0.2">
      <c r="A220" s="110" t="s">
        <v>446</v>
      </c>
      <c r="B220" s="111">
        <v>317</v>
      </c>
      <c r="C220" s="31">
        <v>2</v>
      </c>
      <c r="D220" s="31" t="s">
        <v>496</v>
      </c>
      <c r="E220" s="109" t="s">
        <v>924</v>
      </c>
      <c r="F220" s="2">
        <v>31</v>
      </c>
      <c r="G220" s="119">
        <v>10229</v>
      </c>
      <c r="H220" s="211" t="s">
        <v>710</v>
      </c>
      <c r="I220" s="2">
        <v>10543</v>
      </c>
      <c r="J220" s="211" t="s">
        <v>723</v>
      </c>
      <c r="K220" s="2">
        <v>6936</v>
      </c>
      <c r="L220" s="212" t="s">
        <v>707</v>
      </c>
      <c r="M220" s="119">
        <v>32</v>
      </c>
      <c r="N220" s="211" t="s">
        <v>1022</v>
      </c>
      <c r="O220" s="2">
        <v>35</v>
      </c>
      <c r="P220" s="212" t="s">
        <v>1023</v>
      </c>
      <c r="Q220" s="164">
        <v>0.3</v>
      </c>
    </row>
    <row r="221" spans="1:17" s="2" customFormat="1" ht="11.1" customHeight="1" x14ac:dyDescent="0.2">
      <c r="A221" s="110" t="s">
        <v>446</v>
      </c>
      <c r="B221" s="111">
        <v>378</v>
      </c>
      <c r="C221" s="31">
        <v>2</v>
      </c>
      <c r="D221" s="31" t="s">
        <v>498</v>
      </c>
      <c r="E221" s="109" t="s">
        <v>925</v>
      </c>
      <c r="F221" s="2">
        <v>0</v>
      </c>
      <c r="G221" s="119">
        <v>7815</v>
      </c>
      <c r="H221" s="211" t="s">
        <v>1005</v>
      </c>
      <c r="I221" s="2">
        <v>8305</v>
      </c>
      <c r="J221" s="211" t="s">
        <v>1024</v>
      </c>
      <c r="K221" s="2">
        <v>4512</v>
      </c>
      <c r="L221" s="212" t="s">
        <v>713</v>
      </c>
      <c r="M221" s="119">
        <v>297</v>
      </c>
      <c r="N221" s="211" t="s">
        <v>851</v>
      </c>
      <c r="O221" s="2">
        <v>408</v>
      </c>
      <c r="P221" s="212" t="s">
        <v>815</v>
      </c>
      <c r="Q221" s="164">
        <v>4.9000000000000004</v>
      </c>
    </row>
    <row r="222" spans="1:17" s="2" customFormat="1" ht="6.95" customHeight="1" x14ac:dyDescent="0.2">
      <c r="A222" s="110"/>
      <c r="B222" s="111"/>
      <c r="C222" s="31"/>
      <c r="D222" s="31"/>
      <c r="E222" s="109"/>
      <c r="G222" s="119"/>
      <c r="H222" s="120"/>
      <c r="J222" s="120"/>
      <c r="L222" s="121"/>
      <c r="M222" s="119"/>
      <c r="N222" s="120"/>
      <c r="P222" s="121"/>
      <c r="Q222" s="164"/>
    </row>
    <row r="223" spans="1:17" s="2" customFormat="1" ht="11.1" customHeight="1" x14ac:dyDescent="0.2">
      <c r="A223" s="110" t="s">
        <v>446</v>
      </c>
      <c r="B223" s="111">
        <v>462</v>
      </c>
      <c r="C223" s="31">
        <v>2</v>
      </c>
      <c r="D223" s="31" t="s">
        <v>499</v>
      </c>
      <c r="E223" s="109" t="s">
        <v>926</v>
      </c>
      <c r="F223" s="2">
        <v>0</v>
      </c>
      <c r="G223" s="119">
        <v>10083</v>
      </c>
      <c r="H223" s="211" t="s">
        <v>729</v>
      </c>
      <c r="I223" s="2">
        <v>10903</v>
      </c>
      <c r="J223" s="211" t="s">
        <v>1025</v>
      </c>
      <c r="K223" s="2">
        <v>7927</v>
      </c>
      <c r="L223" s="212" t="s">
        <v>1026</v>
      </c>
      <c r="M223" s="119">
        <v>619</v>
      </c>
      <c r="N223" s="211" t="s">
        <v>981</v>
      </c>
      <c r="O223" s="2">
        <v>850</v>
      </c>
      <c r="P223" s="212" t="s">
        <v>779</v>
      </c>
      <c r="Q223" s="164">
        <v>7.8</v>
      </c>
    </row>
    <row r="224" spans="1:17" s="2" customFormat="1" ht="11.1" customHeight="1" x14ac:dyDescent="0.2">
      <c r="A224" s="110" t="s">
        <v>446</v>
      </c>
      <c r="B224" s="111">
        <v>462</v>
      </c>
      <c r="C224" s="31">
        <v>4</v>
      </c>
      <c r="D224" s="31" t="s">
        <v>354</v>
      </c>
      <c r="E224" s="109" t="s">
        <v>927</v>
      </c>
      <c r="F224" s="2">
        <v>31</v>
      </c>
      <c r="G224" s="119">
        <v>12520</v>
      </c>
      <c r="H224" s="211" t="s">
        <v>1027</v>
      </c>
      <c r="I224" s="2">
        <v>13623</v>
      </c>
      <c r="J224" s="211" t="s">
        <v>960</v>
      </c>
      <c r="K224" s="2">
        <v>8624</v>
      </c>
      <c r="L224" s="212" t="s">
        <v>709</v>
      </c>
      <c r="M224" s="119">
        <v>938</v>
      </c>
      <c r="N224" s="211" t="s">
        <v>779</v>
      </c>
      <c r="O224" s="2">
        <v>1239</v>
      </c>
      <c r="P224" s="212" t="s">
        <v>811</v>
      </c>
      <c r="Q224" s="164">
        <v>9.1</v>
      </c>
    </row>
    <row r="225" spans="1:17" s="2" customFormat="1" ht="11.1" customHeight="1" x14ac:dyDescent="0.2">
      <c r="A225" s="110" t="s">
        <v>446</v>
      </c>
      <c r="B225" s="111">
        <v>500</v>
      </c>
      <c r="C225" s="31">
        <v>2</v>
      </c>
      <c r="D225" s="31" t="s">
        <v>500</v>
      </c>
      <c r="E225" s="109" t="s">
        <v>928</v>
      </c>
      <c r="F225" s="2">
        <v>31</v>
      </c>
      <c r="G225" s="119">
        <v>17912</v>
      </c>
      <c r="H225" s="211" t="s">
        <v>789</v>
      </c>
      <c r="I225" s="2">
        <v>18722</v>
      </c>
      <c r="J225" s="211" t="s">
        <v>736</v>
      </c>
      <c r="K225" s="2">
        <v>13129</v>
      </c>
      <c r="L225" s="212" t="s">
        <v>1028</v>
      </c>
      <c r="M225" s="119">
        <v>3175</v>
      </c>
      <c r="N225" s="211" t="s">
        <v>796</v>
      </c>
      <c r="O225" s="2">
        <v>4074</v>
      </c>
      <c r="P225" s="212" t="s">
        <v>827</v>
      </c>
      <c r="Q225" s="164">
        <v>21.8</v>
      </c>
    </row>
    <row r="226" spans="1:17" s="2" customFormat="1" ht="11.1" customHeight="1" x14ac:dyDescent="0.2">
      <c r="A226" s="110" t="s">
        <v>446</v>
      </c>
      <c r="B226" s="111">
        <v>518</v>
      </c>
      <c r="C226" s="31">
        <v>2</v>
      </c>
      <c r="D226" s="31" t="s">
        <v>501</v>
      </c>
      <c r="E226" s="109" t="s">
        <v>929</v>
      </c>
      <c r="F226" s="2">
        <v>31</v>
      </c>
      <c r="G226" s="119">
        <v>12891</v>
      </c>
      <c r="H226" s="211" t="s">
        <v>1029</v>
      </c>
      <c r="I226" s="2">
        <v>13964</v>
      </c>
      <c r="J226" s="211" t="s">
        <v>1030</v>
      </c>
      <c r="K226" s="2">
        <v>6703</v>
      </c>
      <c r="L226" s="211" t="s">
        <v>1031</v>
      </c>
      <c r="M226" s="119">
        <v>281</v>
      </c>
      <c r="N226" s="211" t="s">
        <v>1032</v>
      </c>
      <c r="O226" s="2">
        <v>390</v>
      </c>
      <c r="P226" s="211" t="s">
        <v>827</v>
      </c>
      <c r="Q226" s="164">
        <v>2.8</v>
      </c>
    </row>
    <row r="227" spans="1:17" s="2" customFormat="1" ht="11.1" customHeight="1" x14ac:dyDescent="0.2">
      <c r="A227" s="110" t="s">
        <v>446</v>
      </c>
      <c r="B227" s="111">
        <v>532</v>
      </c>
      <c r="C227" s="31">
        <v>2</v>
      </c>
      <c r="D227" s="31" t="s">
        <v>502</v>
      </c>
      <c r="E227" s="131" t="s">
        <v>930</v>
      </c>
      <c r="F227" s="2">
        <v>31</v>
      </c>
      <c r="G227" s="119">
        <v>15874</v>
      </c>
      <c r="H227" s="213" t="s">
        <v>997</v>
      </c>
      <c r="I227" s="2">
        <v>16629</v>
      </c>
      <c r="J227" s="213" t="s">
        <v>937</v>
      </c>
      <c r="K227" s="2">
        <v>9804</v>
      </c>
      <c r="L227" s="38" t="s">
        <v>1033</v>
      </c>
      <c r="M227" s="119">
        <v>528</v>
      </c>
      <c r="N227" s="213" t="s">
        <v>761</v>
      </c>
      <c r="O227" s="2">
        <v>709</v>
      </c>
      <c r="P227" s="38" t="s">
        <v>1034</v>
      </c>
      <c r="Q227" s="164">
        <v>4.3</v>
      </c>
    </row>
    <row r="228" spans="1:17" s="2" customFormat="1" ht="6.95" customHeight="1" thickBot="1" x14ac:dyDescent="0.25">
      <c r="A228" s="113"/>
      <c r="B228" s="114"/>
      <c r="C228" s="115"/>
      <c r="D228" s="115"/>
      <c r="E228" s="116"/>
      <c r="F228" s="123"/>
      <c r="G228" s="125"/>
      <c r="H228" s="127"/>
      <c r="I228" s="124"/>
      <c r="J228" s="127"/>
      <c r="K228" s="124"/>
      <c r="L228" s="128"/>
      <c r="M228" s="125"/>
      <c r="N228" s="127"/>
      <c r="O228" s="124"/>
      <c r="P228" s="128"/>
      <c r="Q228" s="165"/>
    </row>
    <row r="229" spans="1:17" s="2" customFormat="1" ht="12.75" customHeight="1" x14ac:dyDescent="0.2">
      <c r="A229" s="100" t="str">
        <f>A$55</f>
        <v>AUSWERTUNG:</v>
      </c>
      <c r="B229" s="31"/>
      <c r="C229" s="31"/>
      <c r="D229" s="100" t="str">
        <f>D$55</f>
        <v>AVISO GMBH, AM HASSELHOLZ 15,  52074 AACHEN</v>
      </c>
      <c r="E229" s="100"/>
      <c r="F229" s="31"/>
      <c r="G229" s="31"/>
      <c r="H229" s="31"/>
      <c r="I229" s="31"/>
      <c r="J229" s="31"/>
      <c r="K229" s="31"/>
      <c r="L229" s="31"/>
      <c r="M229" s="31"/>
      <c r="N229" s="31"/>
      <c r="P229" s="31"/>
    </row>
    <row r="230" spans="1:17" s="2" customFormat="1" ht="11.25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</row>
    <row r="231" spans="1:17" s="2" customFormat="1" ht="11.25" x14ac:dyDescent="0.2">
      <c r="A231" s="100"/>
      <c r="B231" s="31"/>
      <c r="C231" s="31"/>
      <c r="D231" s="100"/>
      <c r="H231" s="31"/>
      <c r="J231" s="31"/>
      <c r="L231" s="31"/>
      <c r="N231" s="31"/>
      <c r="P231" s="31"/>
    </row>
    <row r="232" spans="1:17" s="2" customFormat="1" ht="12.75" customHeight="1" x14ac:dyDescent="0.2">
      <c r="A232" s="100"/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P232" s="31"/>
    </row>
    <row r="233" spans="1:17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31"/>
      <c r="I233" s="31"/>
      <c r="J233" s="31"/>
      <c r="K233" s="31"/>
      <c r="L233" s="31"/>
      <c r="M233" s="31"/>
      <c r="N233" s="31"/>
      <c r="O233" s="101"/>
      <c r="P233" s="102"/>
      <c r="Q233" s="168"/>
    </row>
    <row r="234" spans="1:17" s="2" customFormat="1" ht="15.75" customHeight="1" x14ac:dyDescent="0.2">
      <c r="A234" s="100" t="s">
        <v>395</v>
      </c>
      <c r="B234" s="31"/>
      <c r="C234" s="31"/>
      <c r="D234" s="31"/>
      <c r="E234" s="31" t="s">
        <v>581</v>
      </c>
      <c r="F234" s="31"/>
      <c r="G234" s="100" t="s">
        <v>580</v>
      </c>
      <c r="H234" s="31"/>
      <c r="I234" s="31" t="s">
        <v>549</v>
      </c>
      <c r="J234" s="31"/>
      <c r="K234" s="31"/>
      <c r="L234" s="31"/>
      <c r="M234" s="31" t="s">
        <v>549</v>
      </c>
      <c r="N234" s="31"/>
      <c r="O234" s="103"/>
      <c r="P234" s="31"/>
    </row>
    <row r="235" spans="1:17" s="2" customFormat="1" ht="14.25" customHeight="1" thickBot="1" x14ac:dyDescent="0.25">
      <c r="A235" s="100" t="s">
        <v>120</v>
      </c>
      <c r="H235" s="31"/>
      <c r="J235" s="31"/>
      <c r="L235" s="31"/>
      <c r="M235" s="31"/>
      <c r="N235" s="31"/>
      <c r="O235" s="103"/>
      <c r="P235" s="31"/>
      <c r="Q235" s="168" t="str">
        <f>$Q$3</f>
        <v>JULI  2021</v>
      </c>
    </row>
    <row r="236" spans="1:17" s="2" customFormat="1" ht="12.75" customHeight="1" x14ac:dyDescent="0.2">
      <c r="A236" s="104"/>
      <c r="B236" s="105"/>
      <c r="C236" s="106"/>
      <c r="D236" s="106"/>
      <c r="E236" s="107"/>
      <c r="F236" s="106"/>
      <c r="G236" s="233" t="s">
        <v>563</v>
      </c>
      <c r="H236" s="234"/>
      <c r="I236" s="235" t="s">
        <v>563</v>
      </c>
      <c r="J236" s="234"/>
      <c r="K236" s="235" t="s">
        <v>563</v>
      </c>
      <c r="L236" s="236"/>
      <c r="M236" s="233" t="s">
        <v>405</v>
      </c>
      <c r="N236" s="234"/>
      <c r="O236" s="235" t="s">
        <v>405</v>
      </c>
      <c r="P236" s="237"/>
      <c r="Q236" s="136"/>
    </row>
    <row r="237" spans="1:17" s="2" customFormat="1" ht="11.25" x14ac:dyDescent="0.2">
      <c r="A237" s="229" t="s">
        <v>406</v>
      </c>
      <c r="B237" s="230"/>
      <c r="C237" s="31" t="s">
        <v>549</v>
      </c>
      <c r="D237" s="31" t="s">
        <v>407</v>
      </c>
      <c r="E237" s="109"/>
      <c r="F237" s="31"/>
      <c r="G237" s="110" t="s">
        <v>408</v>
      </c>
      <c r="H237" s="109" t="s">
        <v>409</v>
      </c>
      <c r="I237" s="231" t="s">
        <v>389</v>
      </c>
      <c r="J237" s="230"/>
      <c r="K237" s="31" t="s">
        <v>411</v>
      </c>
      <c r="L237" s="100" t="s">
        <v>412</v>
      </c>
      <c r="M237" s="110" t="s">
        <v>413</v>
      </c>
      <c r="N237" s="109" t="s">
        <v>410</v>
      </c>
      <c r="O237" s="232" t="s">
        <v>389</v>
      </c>
      <c r="P237" s="232"/>
      <c r="Q237" s="161" t="s">
        <v>393</v>
      </c>
    </row>
    <row r="238" spans="1:17" s="2" customFormat="1" ht="11.25" x14ac:dyDescent="0.2">
      <c r="A238" s="110"/>
      <c r="B238" s="111"/>
      <c r="C238" s="31"/>
      <c r="D238" s="31"/>
      <c r="E238" s="109"/>
      <c r="F238" s="31"/>
      <c r="G238" s="110" t="s">
        <v>414</v>
      </c>
      <c r="H238" s="111" t="s">
        <v>387</v>
      </c>
      <c r="I238" s="31" t="s">
        <v>414</v>
      </c>
      <c r="J238" s="111" t="s">
        <v>387</v>
      </c>
      <c r="K238" s="31" t="s">
        <v>414</v>
      </c>
      <c r="L238" s="111" t="s">
        <v>387</v>
      </c>
      <c r="M238" s="110" t="s">
        <v>414</v>
      </c>
      <c r="N238" s="111" t="s">
        <v>387</v>
      </c>
      <c r="O238" s="31" t="s">
        <v>414</v>
      </c>
      <c r="P238" s="31" t="s">
        <v>387</v>
      </c>
      <c r="Q238" s="161" t="s">
        <v>394</v>
      </c>
    </row>
    <row r="239" spans="1:17" s="2" customFormat="1" ht="12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13" t="s">
        <v>416</v>
      </c>
      <c r="H239" s="117" t="str">
        <f>H7</f>
        <v>21/20</v>
      </c>
      <c r="I239" s="115" t="s">
        <v>417</v>
      </c>
      <c r="J239" s="117" t="str">
        <f>J7</f>
        <v>21/20</v>
      </c>
      <c r="K239" s="115" t="s">
        <v>418</v>
      </c>
      <c r="L239" s="118" t="str">
        <f>L7</f>
        <v>21/20</v>
      </c>
      <c r="M239" s="113" t="s">
        <v>416</v>
      </c>
      <c r="N239" s="117" t="str">
        <f>N7</f>
        <v>21/20</v>
      </c>
      <c r="O239" s="115" t="s">
        <v>417</v>
      </c>
      <c r="P239" s="115" t="str">
        <f>P7</f>
        <v>21/20</v>
      </c>
      <c r="Q239" s="162" t="s">
        <v>417</v>
      </c>
    </row>
    <row r="240" spans="1:17" s="2" customFormat="1" ht="3.95" customHeight="1" x14ac:dyDescent="0.2">
      <c r="A240" s="110"/>
      <c r="B240" s="111"/>
      <c r="C240" s="31"/>
      <c r="D240" s="31"/>
      <c r="E240" s="109"/>
      <c r="G240" s="119"/>
      <c r="H240" s="111"/>
      <c r="J240" s="111"/>
      <c r="L240" s="31"/>
      <c r="M240" s="119"/>
      <c r="N240" s="111"/>
      <c r="P240" s="31"/>
      <c r="Q240" s="163"/>
    </row>
    <row r="241" spans="1:17" s="2" customFormat="1" ht="11.1" customHeight="1" x14ac:dyDescent="0.2">
      <c r="A241" s="110" t="s">
        <v>433</v>
      </c>
      <c r="B241" s="111">
        <v>75</v>
      </c>
      <c r="C241" s="31">
        <v>2</v>
      </c>
      <c r="D241" s="31" t="s">
        <v>353</v>
      </c>
      <c r="E241" s="109" t="s">
        <v>1035</v>
      </c>
      <c r="F241" s="2">
        <v>31</v>
      </c>
      <c r="G241" s="119">
        <v>8023</v>
      </c>
      <c r="H241" s="213" t="s">
        <v>1082</v>
      </c>
      <c r="I241" s="2">
        <v>8639</v>
      </c>
      <c r="J241" s="213" t="s">
        <v>1000</v>
      </c>
      <c r="K241" s="2">
        <v>4547</v>
      </c>
      <c r="L241" s="38" t="s">
        <v>999</v>
      </c>
      <c r="M241" s="119">
        <v>484</v>
      </c>
      <c r="N241" s="213" t="s">
        <v>1083</v>
      </c>
      <c r="O241" s="2">
        <v>641</v>
      </c>
      <c r="P241" s="38" t="s">
        <v>1084</v>
      </c>
      <c r="Q241" s="164">
        <v>7.4</v>
      </c>
    </row>
    <row r="242" spans="1:17" s="2" customFormat="1" ht="11.1" customHeight="1" x14ac:dyDescent="0.2">
      <c r="A242" s="110" t="s">
        <v>433</v>
      </c>
      <c r="B242" s="111">
        <v>75</v>
      </c>
      <c r="C242" s="31">
        <v>2</v>
      </c>
      <c r="D242" s="31" t="s">
        <v>397</v>
      </c>
      <c r="E242" s="109" t="s">
        <v>1036</v>
      </c>
      <c r="F242" s="2">
        <v>28</v>
      </c>
      <c r="G242" s="119">
        <v>5374</v>
      </c>
      <c r="H242" s="213" t="s">
        <v>766</v>
      </c>
      <c r="I242" s="2">
        <v>5866</v>
      </c>
      <c r="J242" s="213" t="s">
        <v>825</v>
      </c>
      <c r="K242" s="2">
        <v>3341</v>
      </c>
      <c r="L242" s="38" t="s">
        <v>975</v>
      </c>
      <c r="M242" s="119">
        <v>431</v>
      </c>
      <c r="N242" s="213" t="s">
        <v>932</v>
      </c>
      <c r="O242" s="2">
        <v>561</v>
      </c>
      <c r="P242" s="38" t="s">
        <v>730</v>
      </c>
      <c r="Q242" s="164">
        <v>9.6</v>
      </c>
    </row>
    <row r="243" spans="1:17" s="2" customFormat="1" ht="6.95" customHeight="1" x14ac:dyDescent="0.2">
      <c r="A243" s="110"/>
      <c r="B243" s="111"/>
      <c r="C243" s="31"/>
      <c r="D243" s="31"/>
      <c r="E243" s="109"/>
      <c r="G243" s="119"/>
      <c r="H243" s="111"/>
      <c r="J243" s="111"/>
      <c r="L243" s="31"/>
      <c r="M243" s="119"/>
      <c r="N243" s="111"/>
      <c r="P243" s="31"/>
      <c r="Q243" s="203"/>
    </row>
    <row r="244" spans="1:17" s="2" customFormat="1" ht="11.1" customHeight="1" x14ac:dyDescent="0.2">
      <c r="A244" s="110" t="s">
        <v>433</v>
      </c>
      <c r="B244" s="111">
        <v>83</v>
      </c>
      <c r="C244" s="31">
        <v>2</v>
      </c>
      <c r="D244" s="31" t="s">
        <v>506</v>
      </c>
      <c r="E244" s="109" t="s">
        <v>1037</v>
      </c>
      <c r="F244" s="2">
        <v>31</v>
      </c>
      <c r="G244" s="119">
        <v>11461</v>
      </c>
      <c r="H244" s="211" t="s">
        <v>828</v>
      </c>
      <c r="I244" s="2">
        <v>12386</v>
      </c>
      <c r="J244" s="211" t="s">
        <v>688</v>
      </c>
      <c r="K244" s="2">
        <v>7635</v>
      </c>
      <c r="L244" s="212" t="s">
        <v>796</v>
      </c>
      <c r="M244" s="119">
        <v>321</v>
      </c>
      <c r="N244" s="211" t="s">
        <v>783</v>
      </c>
      <c r="O244" s="2">
        <v>417</v>
      </c>
      <c r="P244" s="212" t="s">
        <v>714</v>
      </c>
      <c r="Q244" s="164">
        <v>3.4</v>
      </c>
    </row>
    <row r="245" spans="1:17" s="2" customFormat="1" ht="11.1" customHeight="1" x14ac:dyDescent="0.2">
      <c r="A245" s="110" t="s">
        <v>433</v>
      </c>
      <c r="B245" s="111">
        <v>87</v>
      </c>
      <c r="C245" s="31">
        <v>2</v>
      </c>
      <c r="D245" s="31" t="s">
        <v>507</v>
      </c>
      <c r="E245" s="109" t="s">
        <v>1038</v>
      </c>
      <c r="F245" s="2">
        <v>31</v>
      </c>
      <c r="G245" s="119">
        <v>12796</v>
      </c>
      <c r="H245" s="211" t="s">
        <v>1015</v>
      </c>
      <c r="I245" s="2">
        <v>13993</v>
      </c>
      <c r="J245" s="211" t="s">
        <v>757</v>
      </c>
      <c r="K245" s="2">
        <v>7362</v>
      </c>
      <c r="L245" s="212" t="s">
        <v>983</v>
      </c>
      <c r="M245" s="119">
        <v>1099</v>
      </c>
      <c r="N245" s="211" t="s">
        <v>781</v>
      </c>
      <c r="O245" s="2">
        <v>1453</v>
      </c>
      <c r="P245" s="212" t="s">
        <v>718</v>
      </c>
      <c r="Q245" s="164">
        <v>10.4</v>
      </c>
    </row>
    <row r="246" spans="1:17" s="2" customFormat="1" ht="11.1" customHeight="1" x14ac:dyDescent="0.2">
      <c r="A246" s="110" t="s">
        <v>433</v>
      </c>
      <c r="B246" s="111">
        <v>98</v>
      </c>
      <c r="C246" s="31">
        <v>4</v>
      </c>
      <c r="D246" s="31" t="s">
        <v>508</v>
      </c>
      <c r="E246" s="109" t="s">
        <v>1039</v>
      </c>
      <c r="F246" s="2">
        <v>31</v>
      </c>
      <c r="G246" s="119">
        <v>15160</v>
      </c>
      <c r="H246" s="211" t="s">
        <v>936</v>
      </c>
      <c r="I246" s="2">
        <v>15624</v>
      </c>
      <c r="J246" s="211" t="s">
        <v>1085</v>
      </c>
      <c r="K246" s="2">
        <v>11093</v>
      </c>
      <c r="L246" s="212" t="s">
        <v>983</v>
      </c>
      <c r="M246" s="119">
        <v>2148</v>
      </c>
      <c r="N246" s="211" t="s">
        <v>856</v>
      </c>
      <c r="O246" s="2">
        <v>2806</v>
      </c>
      <c r="P246" s="212" t="s">
        <v>986</v>
      </c>
      <c r="Q246" s="164">
        <v>18</v>
      </c>
    </row>
    <row r="247" spans="1:17" s="2" customFormat="1" ht="11.1" customHeight="1" x14ac:dyDescent="0.2">
      <c r="A247" s="110" t="s">
        <v>433</v>
      </c>
      <c r="B247" s="111">
        <v>98</v>
      </c>
      <c r="C247" s="31">
        <v>2</v>
      </c>
      <c r="D247" s="31" t="s">
        <v>398</v>
      </c>
      <c r="E247" s="109" t="s">
        <v>1040</v>
      </c>
      <c r="F247" s="2">
        <v>31</v>
      </c>
      <c r="G247" s="119">
        <v>14639</v>
      </c>
      <c r="H247" s="211" t="s">
        <v>756</v>
      </c>
      <c r="I247" s="2">
        <v>14952</v>
      </c>
      <c r="J247" s="211" t="s">
        <v>999</v>
      </c>
      <c r="K247" s="2">
        <v>11279</v>
      </c>
      <c r="L247" s="212" t="s">
        <v>1086</v>
      </c>
      <c r="M247" s="119">
        <v>2197</v>
      </c>
      <c r="N247" s="211" t="s">
        <v>1087</v>
      </c>
      <c r="O247" s="2">
        <v>2866</v>
      </c>
      <c r="P247" s="212" t="s">
        <v>812</v>
      </c>
      <c r="Q247" s="164">
        <v>19.2</v>
      </c>
    </row>
    <row r="248" spans="1:17" s="2" customFormat="1" ht="11.1" customHeight="1" x14ac:dyDescent="0.2">
      <c r="A248" s="110" t="s">
        <v>433</v>
      </c>
      <c r="B248" s="111">
        <v>98</v>
      </c>
      <c r="C248" s="31">
        <v>2</v>
      </c>
      <c r="D248" s="31" t="s">
        <v>399</v>
      </c>
      <c r="E248" s="109" t="s">
        <v>1041</v>
      </c>
      <c r="F248" s="2">
        <v>0</v>
      </c>
      <c r="G248" s="119">
        <v>14831</v>
      </c>
      <c r="H248" s="211" t="s">
        <v>1087</v>
      </c>
      <c r="I248" s="2">
        <v>15016</v>
      </c>
      <c r="J248" s="211" t="s">
        <v>1088</v>
      </c>
      <c r="K248" s="2">
        <v>11238</v>
      </c>
      <c r="L248" s="212" t="s">
        <v>785</v>
      </c>
      <c r="M248" s="119">
        <v>2371</v>
      </c>
      <c r="N248" s="211" t="s">
        <v>1089</v>
      </c>
      <c r="O248" s="2">
        <v>3098</v>
      </c>
      <c r="P248" s="212" t="s">
        <v>1090</v>
      </c>
      <c r="Q248" s="164">
        <v>20.6</v>
      </c>
    </row>
    <row r="249" spans="1:17" s="2" customFormat="1" ht="6.95" customHeight="1" x14ac:dyDescent="0.2">
      <c r="A249" s="110"/>
      <c r="B249" s="111"/>
      <c r="C249" s="31"/>
      <c r="D249" s="31"/>
      <c r="E249" s="109"/>
      <c r="G249" s="119"/>
      <c r="H249" s="120"/>
      <c r="J249" s="120"/>
      <c r="L249" s="121"/>
      <c r="M249" s="119"/>
      <c r="N249" s="120"/>
      <c r="P249" s="121"/>
      <c r="Q249" s="164"/>
    </row>
    <row r="250" spans="1:17" s="2" customFormat="1" ht="11.1" customHeight="1" x14ac:dyDescent="0.2">
      <c r="A250" s="110" t="s">
        <v>433</v>
      </c>
      <c r="B250" s="111">
        <v>104</v>
      </c>
      <c r="C250" s="31">
        <v>2</v>
      </c>
      <c r="D250" s="31" t="s">
        <v>382</v>
      </c>
      <c r="E250" s="109" t="s">
        <v>1042</v>
      </c>
      <c r="F250" s="2">
        <v>31</v>
      </c>
      <c r="G250" s="119">
        <v>4875</v>
      </c>
      <c r="H250" s="211" t="s">
        <v>1091</v>
      </c>
      <c r="I250" s="2">
        <v>4999</v>
      </c>
      <c r="J250" s="211" t="s">
        <v>1092</v>
      </c>
      <c r="K250" s="2">
        <v>4480</v>
      </c>
      <c r="L250" s="212" t="s">
        <v>1093</v>
      </c>
      <c r="M250" s="119">
        <v>146</v>
      </c>
      <c r="N250" s="211" t="s">
        <v>1094</v>
      </c>
      <c r="O250" s="2">
        <v>191</v>
      </c>
      <c r="P250" s="212" t="s">
        <v>1095</v>
      </c>
      <c r="Q250" s="164">
        <v>3.8</v>
      </c>
    </row>
    <row r="251" spans="1:17" s="2" customFormat="1" ht="11.1" customHeight="1" x14ac:dyDescent="0.2">
      <c r="A251" s="110" t="s">
        <v>433</v>
      </c>
      <c r="B251" s="111">
        <v>113</v>
      </c>
      <c r="C251" s="31">
        <v>2</v>
      </c>
      <c r="D251" s="31" t="s">
        <v>509</v>
      </c>
      <c r="E251" s="109" t="s">
        <v>1043</v>
      </c>
      <c r="F251" s="2">
        <v>31</v>
      </c>
      <c r="G251" s="119">
        <v>6158</v>
      </c>
      <c r="H251" s="211" t="s">
        <v>1096</v>
      </c>
      <c r="I251" s="2">
        <v>6285</v>
      </c>
      <c r="J251" s="211" t="s">
        <v>1021</v>
      </c>
      <c r="K251" s="2">
        <v>4825</v>
      </c>
      <c r="L251" s="212" t="s">
        <v>1097</v>
      </c>
      <c r="M251" s="119">
        <v>443</v>
      </c>
      <c r="N251" s="211" t="s">
        <v>783</v>
      </c>
      <c r="O251" s="2">
        <v>587</v>
      </c>
      <c r="P251" s="212" t="s">
        <v>778</v>
      </c>
      <c r="Q251" s="164">
        <v>9.3000000000000007</v>
      </c>
    </row>
    <row r="252" spans="1:17" s="2" customFormat="1" ht="11.1" customHeight="1" x14ac:dyDescent="0.2">
      <c r="A252" s="110" t="s">
        <v>433</v>
      </c>
      <c r="B252" s="111">
        <v>113</v>
      </c>
      <c r="C252" s="31">
        <v>2</v>
      </c>
      <c r="D252" s="31" t="s">
        <v>355</v>
      </c>
      <c r="E252" s="109" t="s">
        <v>1044</v>
      </c>
      <c r="F252" s="2">
        <v>31</v>
      </c>
      <c r="G252" s="119">
        <v>16755</v>
      </c>
      <c r="H252" s="211" t="s">
        <v>812</v>
      </c>
      <c r="I252" s="2">
        <v>18098</v>
      </c>
      <c r="J252" s="211" t="s">
        <v>1098</v>
      </c>
      <c r="K252" s="2">
        <v>12025</v>
      </c>
      <c r="L252" s="212" t="s">
        <v>1099</v>
      </c>
      <c r="M252" s="119">
        <v>1361</v>
      </c>
      <c r="N252" s="211" t="s">
        <v>977</v>
      </c>
      <c r="O252" s="2">
        <v>1821</v>
      </c>
      <c r="P252" s="212" t="s">
        <v>1100</v>
      </c>
      <c r="Q252" s="164">
        <v>10.1</v>
      </c>
    </row>
    <row r="253" spans="1:17" s="2" customFormat="1" ht="11.1" customHeight="1" x14ac:dyDescent="0.2">
      <c r="A253" s="110" t="s">
        <v>433</v>
      </c>
      <c r="B253" s="111">
        <v>122</v>
      </c>
      <c r="C253" s="31">
        <v>2</v>
      </c>
      <c r="D253" s="31" t="s">
        <v>400</v>
      </c>
      <c r="E253" s="109" t="s">
        <v>1045</v>
      </c>
      <c r="F253" s="2">
        <v>0</v>
      </c>
      <c r="G253" s="119">
        <v>5905</v>
      </c>
      <c r="H253" s="211" t="s">
        <v>830</v>
      </c>
      <c r="I253" s="2">
        <v>6195</v>
      </c>
      <c r="J253" s="211" t="s">
        <v>827</v>
      </c>
      <c r="K253" s="2">
        <v>4786</v>
      </c>
      <c r="L253" s="212" t="s">
        <v>1029</v>
      </c>
      <c r="M253" s="119">
        <v>223</v>
      </c>
      <c r="N253" s="211" t="s">
        <v>948</v>
      </c>
      <c r="O253" s="2">
        <v>265</v>
      </c>
      <c r="P253" s="212" t="s">
        <v>1101</v>
      </c>
      <c r="Q253" s="164">
        <v>4.3</v>
      </c>
    </row>
    <row r="254" spans="1:17" s="2" customFormat="1" ht="11.1" customHeight="1" x14ac:dyDescent="0.2">
      <c r="A254" s="110" t="s">
        <v>433</v>
      </c>
      <c r="B254" s="111">
        <v>123</v>
      </c>
      <c r="C254" s="31">
        <v>2</v>
      </c>
      <c r="D254" s="31" t="s">
        <v>510</v>
      </c>
      <c r="E254" s="109" t="s">
        <v>1046</v>
      </c>
      <c r="F254" s="2">
        <v>31</v>
      </c>
      <c r="G254" s="119">
        <v>1367</v>
      </c>
      <c r="H254" s="211" t="s">
        <v>1102</v>
      </c>
      <c r="I254" s="2">
        <v>1307</v>
      </c>
      <c r="J254" s="211" t="s">
        <v>1103</v>
      </c>
      <c r="K254" s="2">
        <v>1490</v>
      </c>
      <c r="L254" s="212" t="s">
        <v>1104</v>
      </c>
      <c r="M254" s="119">
        <v>52</v>
      </c>
      <c r="N254" s="211" t="s">
        <v>1105</v>
      </c>
      <c r="O254" s="2">
        <v>62</v>
      </c>
      <c r="P254" s="212" t="s">
        <v>1095</v>
      </c>
      <c r="Q254" s="164">
        <v>4.7</v>
      </c>
    </row>
    <row r="255" spans="1:17" s="2" customFormat="1" ht="6.95" customHeight="1" x14ac:dyDescent="0.2">
      <c r="A255" s="110"/>
      <c r="B255" s="111"/>
      <c r="C255" s="31"/>
      <c r="D255" s="31"/>
      <c r="E255" s="109"/>
      <c r="G255" s="119"/>
      <c r="H255" s="120"/>
      <c r="J255" s="120"/>
      <c r="L255" s="121"/>
      <c r="M255" s="119"/>
      <c r="N255" s="120"/>
      <c r="P255" s="121"/>
      <c r="Q255" s="164"/>
    </row>
    <row r="256" spans="1:17" s="2" customFormat="1" ht="11.1" customHeight="1" x14ac:dyDescent="0.2">
      <c r="A256" s="110" t="s">
        <v>433</v>
      </c>
      <c r="B256" s="111">
        <v>125</v>
      </c>
      <c r="C256" s="31">
        <v>2</v>
      </c>
      <c r="D256" s="31" t="s">
        <v>401</v>
      </c>
      <c r="E256" s="109" t="s">
        <v>1047</v>
      </c>
      <c r="F256" s="2">
        <v>31</v>
      </c>
      <c r="G256" s="119">
        <v>19608</v>
      </c>
      <c r="H256" s="211" t="s">
        <v>843</v>
      </c>
      <c r="I256" s="2">
        <v>21899</v>
      </c>
      <c r="J256" s="211" t="s">
        <v>709</v>
      </c>
      <c r="K256" s="2">
        <v>11859</v>
      </c>
      <c r="L256" s="212" t="s">
        <v>1019</v>
      </c>
      <c r="M256" s="119">
        <v>259</v>
      </c>
      <c r="N256" s="211" t="s">
        <v>708</v>
      </c>
      <c r="O256" s="2">
        <v>327</v>
      </c>
      <c r="P256" s="212" t="s">
        <v>697</v>
      </c>
      <c r="Q256" s="164">
        <v>1.5</v>
      </c>
    </row>
    <row r="257" spans="1:17" s="2" customFormat="1" ht="11.1" customHeight="1" x14ac:dyDescent="0.2">
      <c r="A257" s="110" t="s">
        <v>433</v>
      </c>
      <c r="B257" s="111">
        <v>150</v>
      </c>
      <c r="C257" s="31">
        <v>2</v>
      </c>
      <c r="D257" s="31" t="s">
        <v>511</v>
      </c>
      <c r="E257" s="109" t="s">
        <v>1048</v>
      </c>
      <c r="F257" s="2">
        <v>0</v>
      </c>
      <c r="G257" s="119">
        <v>4512</v>
      </c>
      <c r="H257" s="211" t="s">
        <v>975</v>
      </c>
      <c r="I257" s="2">
        <v>4711</v>
      </c>
      <c r="J257" s="211" t="s">
        <v>778</v>
      </c>
      <c r="K257" s="2">
        <v>3706</v>
      </c>
      <c r="L257" s="212" t="s">
        <v>1106</v>
      </c>
      <c r="M257" s="119">
        <v>199</v>
      </c>
      <c r="N257" s="211" t="s">
        <v>943</v>
      </c>
      <c r="O257" s="2">
        <v>253</v>
      </c>
      <c r="P257" s="212" t="s">
        <v>1107</v>
      </c>
      <c r="Q257" s="164">
        <v>5.4</v>
      </c>
    </row>
    <row r="258" spans="1:17" s="2" customFormat="1" ht="11.1" customHeight="1" x14ac:dyDescent="0.2">
      <c r="A258" s="110" t="s">
        <v>433</v>
      </c>
      <c r="B258" s="111">
        <v>151</v>
      </c>
      <c r="C258" s="31">
        <v>2</v>
      </c>
      <c r="D258" s="31" t="s">
        <v>512</v>
      </c>
      <c r="E258" s="109" t="s">
        <v>1049</v>
      </c>
      <c r="F258" s="2">
        <v>31</v>
      </c>
      <c r="G258" s="119">
        <v>9540</v>
      </c>
      <c r="H258" s="211" t="s">
        <v>741</v>
      </c>
      <c r="I258" s="2">
        <v>10420</v>
      </c>
      <c r="J258" s="211" t="s">
        <v>784</v>
      </c>
      <c r="K258" s="2">
        <v>4975</v>
      </c>
      <c r="L258" s="212" t="s">
        <v>946</v>
      </c>
      <c r="M258" s="119">
        <v>99</v>
      </c>
      <c r="N258" s="211" t="s">
        <v>1108</v>
      </c>
      <c r="O258" s="2">
        <v>133</v>
      </c>
      <c r="P258" s="212" t="s">
        <v>1109</v>
      </c>
      <c r="Q258" s="164">
        <v>1.3</v>
      </c>
    </row>
    <row r="259" spans="1:17" s="2" customFormat="1" ht="11.1" customHeight="1" x14ac:dyDescent="0.2">
      <c r="A259" s="110" t="s">
        <v>433</v>
      </c>
      <c r="B259" s="111">
        <v>154</v>
      </c>
      <c r="C259" s="31">
        <v>2</v>
      </c>
      <c r="D259" s="31" t="s">
        <v>486</v>
      </c>
      <c r="E259" s="109" t="s">
        <v>1050</v>
      </c>
      <c r="F259" s="2">
        <v>31</v>
      </c>
      <c r="G259" s="119">
        <v>9216</v>
      </c>
      <c r="H259" s="211" t="s">
        <v>725</v>
      </c>
      <c r="I259" s="2">
        <v>10140</v>
      </c>
      <c r="J259" s="211" t="s">
        <v>726</v>
      </c>
      <c r="K259" s="2">
        <v>5387</v>
      </c>
      <c r="L259" s="212" t="s">
        <v>818</v>
      </c>
      <c r="M259" s="119">
        <v>365</v>
      </c>
      <c r="N259" s="211" t="s">
        <v>698</v>
      </c>
      <c r="O259" s="2">
        <v>483</v>
      </c>
      <c r="P259" s="212" t="s">
        <v>695</v>
      </c>
      <c r="Q259" s="164">
        <v>4.8</v>
      </c>
    </row>
    <row r="260" spans="1:17" s="2" customFormat="1" ht="11.1" customHeight="1" x14ac:dyDescent="0.2">
      <c r="A260" s="110" t="s">
        <v>433</v>
      </c>
      <c r="B260" s="111">
        <v>173</v>
      </c>
      <c r="C260" s="31">
        <v>2</v>
      </c>
      <c r="D260" s="31" t="s">
        <v>402</v>
      </c>
      <c r="E260" s="109" t="s">
        <v>1051</v>
      </c>
      <c r="F260" s="2">
        <v>31</v>
      </c>
      <c r="G260" s="119">
        <v>7357</v>
      </c>
      <c r="H260" s="211" t="s">
        <v>1008</v>
      </c>
      <c r="I260" s="2">
        <v>7631</v>
      </c>
      <c r="J260" s="211" t="s">
        <v>998</v>
      </c>
      <c r="K260" s="2">
        <v>5923</v>
      </c>
      <c r="L260" s="212" t="s">
        <v>1110</v>
      </c>
      <c r="M260" s="119">
        <v>220</v>
      </c>
      <c r="N260" s="211" t="s">
        <v>1111</v>
      </c>
      <c r="O260" s="2">
        <v>286</v>
      </c>
      <c r="P260" s="212" t="s">
        <v>1112</v>
      </c>
      <c r="Q260" s="164">
        <v>3.7</v>
      </c>
    </row>
    <row r="261" spans="1:17" s="2" customFormat="1" ht="6.95" customHeight="1" x14ac:dyDescent="0.2">
      <c r="A261" s="110"/>
      <c r="B261" s="111"/>
      <c r="C261" s="31"/>
      <c r="D261" s="31"/>
      <c r="E261" s="109"/>
      <c r="G261" s="119"/>
      <c r="H261" s="120"/>
      <c r="J261" s="120"/>
      <c r="L261" s="121"/>
      <c r="M261" s="119"/>
      <c r="N261" s="120"/>
      <c r="P261" s="121"/>
      <c r="Q261" s="164"/>
    </row>
    <row r="262" spans="1:17" s="2" customFormat="1" ht="11.1" customHeight="1" x14ac:dyDescent="0.2">
      <c r="A262" s="110" t="s">
        <v>433</v>
      </c>
      <c r="B262" s="111">
        <v>173</v>
      </c>
      <c r="C262" s="31">
        <v>2</v>
      </c>
      <c r="D262" s="31" t="s">
        <v>513</v>
      </c>
      <c r="E262" s="109" t="s">
        <v>1052</v>
      </c>
      <c r="F262" s="2">
        <v>31</v>
      </c>
      <c r="G262" s="119">
        <v>9990</v>
      </c>
      <c r="H262" s="211" t="s">
        <v>786</v>
      </c>
      <c r="I262" s="2">
        <v>10934</v>
      </c>
      <c r="J262" s="211" t="s">
        <v>785</v>
      </c>
      <c r="K262" s="2">
        <v>6662</v>
      </c>
      <c r="L262" s="212" t="s">
        <v>952</v>
      </c>
      <c r="M262" s="119">
        <v>413</v>
      </c>
      <c r="N262" s="211" t="s">
        <v>771</v>
      </c>
      <c r="O262" s="2">
        <v>549</v>
      </c>
      <c r="P262" s="212" t="s">
        <v>841</v>
      </c>
      <c r="Q262" s="164">
        <v>5</v>
      </c>
    </row>
    <row r="263" spans="1:17" s="2" customFormat="1" ht="11.1" customHeight="1" x14ac:dyDescent="0.2">
      <c r="A263" s="110" t="s">
        <v>433</v>
      </c>
      <c r="B263" s="111">
        <v>186</v>
      </c>
      <c r="C263" s="31">
        <v>2</v>
      </c>
      <c r="D263" s="31" t="s">
        <v>514</v>
      </c>
      <c r="E263" s="109" t="s">
        <v>1053</v>
      </c>
      <c r="F263" s="2">
        <v>31</v>
      </c>
      <c r="G263" s="119">
        <v>8914</v>
      </c>
      <c r="H263" s="211" t="s">
        <v>831</v>
      </c>
      <c r="I263" s="2">
        <v>9864</v>
      </c>
      <c r="J263" s="211" t="s">
        <v>855</v>
      </c>
      <c r="K263" s="2">
        <v>5537</v>
      </c>
      <c r="L263" s="212" t="s">
        <v>953</v>
      </c>
      <c r="M263" s="119">
        <v>258</v>
      </c>
      <c r="N263" s="211" t="s">
        <v>1113</v>
      </c>
      <c r="O263" s="2">
        <v>342</v>
      </c>
      <c r="P263" s="212" t="s">
        <v>1015</v>
      </c>
      <c r="Q263" s="164">
        <v>3.5</v>
      </c>
    </row>
    <row r="264" spans="1:17" s="2" customFormat="1" ht="11.1" customHeight="1" x14ac:dyDescent="0.2">
      <c r="A264" s="110" t="s">
        <v>433</v>
      </c>
      <c r="B264" s="111">
        <v>220</v>
      </c>
      <c r="C264" s="31">
        <v>2</v>
      </c>
      <c r="D264" s="31" t="s">
        <v>515</v>
      </c>
      <c r="E264" s="109" t="s">
        <v>1054</v>
      </c>
      <c r="F264" s="2">
        <v>31</v>
      </c>
      <c r="G264" s="119">
        <v>3878</v>
      </c>
      <c r="H264" s="211" t="s">
        <v>834</v>
      </c>
      <c r="I264" s="2">
        <v>4034</v>
      </c>
      <c r="J264" s="211" t="s">
        <v>707</v>
      </c>
      <c r="K264" s="2">
        <v>3460</v>
      </c>
      <c r="L264" s="212" t="s">
        <v>1114</v>
      </c>
      <c r="M264" s="119">
        <v>29</v>
      </c>
      <c r="N264" s="211" t="s">
        <v>931</v>
      </c>
      <c r="O264" s="2">
        <v>37</v>
      </c>
      <c r="P264" s="212" t="s">
        <v>997</v>
      </c>
      <c r="Q264" s="164">
        <v>0.9</v>
      </c>
    </row>
    <row r="265" spans="1:17" s="2" customFormat="1" ht="11.1" customHeight="1" x14ac:dyDescent="0.2">
      <c r="A265" s="110" t="s">
        <v>433</v>
      </c>
      <c r="B265" s="111">
        <v>221</v>
      </c>
      <c r="C265" s="31">
        <v>2</v>
      </c>
      <c r="D265" s="31" t="s">
        <v>505</v>
      </c>
      <c r="E265" s="109" t="s">
        <v>1055</v>
      </c>
      <c r="F265" s="2">
        <v>31</v>
      </c>
      <c r="G265" s="119">
        <v>2695</v>
      </c>
      <c r="H265" s="211" t="s">
        <v>1115</v>
      </c>
      <c r="I265" s="2">
        <v>2930</v>
      </c>
      <c r="J265" s="211" t="s">
        <v>1116</v>
      </c>
      <c r="K265" s="2">
        <v>1729</v>
      </c>
      <c r="L265" s="212" t="s">
        <v>741</v>
      </c>
      <c r="M265" s="119">
        <v>46</v>
      </c>
      <c r="N265" s="211" t="s">
        <v>720</v>
      </c>
      <c r="O265" s="2">
        <v>61</v>
      </c>
      <c r="P265" s="212" t="s">
        <v>1117</v>
      </c>
      <c r="Q265" s="164">
        <v>2.1</v>
      </c>
    </row>
    <row r="266" spans="1:17" s="2" customFormat="1" ht="11.1" customHeight="1" x14ac:dyDescent="0.2">
      <c r="A266" s="110" t="s">
        <v>433</v>
      </c>
      <c r="B266" s="111">
        <v>249</v>
      </c>
      <c r="C266" s="31">
        <v>2</v>
      </c>
      <c r="D266" s="31" t="s">
        <v>516</v>
      </c>
      <c r="E266" s="109" t="s">
        <v>1056</v>
      </c>
      <c r="F266" s="2">
        <v>31</v>
      </c>
      <c r="G266" s="119">
        <v>2460</v>
      </c>
      <c r="H266" s="211" t="s">
        <v>995</v>
      </c>
      <c r="I266" s="2">
        <v>2447</v>
      </c>
      <c r="J266" s="211" t="s">
        <v>854</v>
      </c>
      <c r="K266" s="2">
        <v>2513</v>
      </c>
      <c r="L266" s="212" t="s">
        <v>1118</v>
      </c>
      <c r="M266" s="119">
        <v>97</v>
      </c>
      <c r="N266" s="211" t="s">
        <v>827</v>
      </c>
      <c r="O266" s="2">
        <v>128</v>
      </c>
      <c r="P266" s="212" t="s">
        <v>781</v>
      </c>
      <c r="Q266" s="164">
        <v>5.2</v>
      </c>
    </row>
    <row r="267" spans="1:17" s="2" customFormat="1" ht="6.95" customHeight="1" x14ac:dyDescent="0.2">
      <c r="A267" s="110"/>
      <c r="B267" s="111"/>
      <c r="C267" s="31"/>
      <c r="D267" s="31"/>
      <c r="E267" s="109"/>
      <c r="G267" s="119"/>
      <c r="H267" s="120"/>
      <c r="J267" s="120"/>
      <c r="L267" s="121"/>
      <c r="M267" s="119"/>
      <c r="N267" s="120"/>
      <c r="P267" s="121"/>
      <c r="Q267" s="164"/>
    </row>
    <row r="268" spans="1:17" s="2" customFormat="1" ht="11.1" customHeight="1" x14ac:dyDescent="0.2">
      <c r="A268" s="110" t="s">
        <v>433</v>
      </c>
      <c r="B268" s="111">
        <v>284</v>
      </c>
      <c r="C268" s="31">
        <v>2</v>
      </c>
      <c r="D268" s="31" t="s">
        <v>517</v>
      </c>
      <c r="E268" s="109" t="s">
        <v>1057</v>
      </c>
      <c r="F268" s="2">
        <v>31</v>
      </c>
      <c r="G268" s="119">
        <v>4428</v>
      </c>
      <c r="H268" s="211" t="s">
        <v>818</v>
      </c>
      <c r="I268" s="2">
        <v>4878</v>
      </c>
      <c r="J268" s="211" t="s">
        <v>770</v>
      </c>
      <c r="K268" s="2">
        <v>2772</v>
      </c>
      <c r="L268" s="212" t="s">
        <v>777</v>
      </c>
      <c r="M268" s="119">
        <v>151</v>
      </c>
      <c r="N268" s="211" t="s">
        <v>936</v>
      </c>
      <c r="O268" s="2">
        <v>199</v>
      </c>
      <c r="P268" s="212" t="s">
        <v>833</v>
      </c>
      <c r="Q268" s="164">
        <v>4.0999999999999996</v>
      </c>
    </row>
    <row r="269" spans="1:17" s="2" customFormat="1" ht="11.1" customHeight="1" x14ac:dyDescent="0.2">
      <c r="A269" s="110" t="s">
        <v>433</v>
      </c>
      <c r="B269" s="111">
        <v>318</v>
      </c>
      <c r="C269" s="31">
        <v>2</v>
      </c>
      <c r="D269" s="31" t="s">
        <v>518</v>
      </c>
      <c r="E269" s="109" t="s">
        <v>1058</v>
      </c>
      <c r="F269" s="2">
        <v>31</v>
      </c>
      <c r="G269" s="119">
        <v>10963</v>
      </c>
      <c r="H269" s="211" t="s">
        <v>818</v>
      </c>
      <c r="I269" s="2">
        <v>11682</v>
      </c>
      <c r="J269" s="211" t="s">
        <v>724</v>
      </c>
      <c r="K269" s="2">
        <v>8435</v>
      </c>
      <c r="L269" s="212" t="s">
        <v>1119</v>
      </c>
      <c r="M269" s="119">
        <v>738</v>
      </c>
      <c r="N269" s="211" t="s">
        <v>851</v>
      </c>
      <c r="O269" s="2">
        <v>963</v>
      </c>
      <c r="P269" s="212" t="s">
        <v>709</v>
      </c>
      <c r="Q269" s="164">
        <v>8.1999999999999993</v>
      </c>
    </row>
    <row r="270" spans="1:17" s="2" customFormat="1" ht="11.1" customHeight="1" x14ac:dyDescent="0.2">
      <c r="A270" s="110" t="s">
        <v>433</v>
      </c>
      <c r="B270" s="111">
        <v>333</v>
      </c>
      <c r="C270" s="31">
        <v>2</v>
      </c>
      <c r="D270" s="31" t="s">
        <v>519</v>
      </c>
      <c r="E270" s="109" t="s">
        <v>1059</v>
      </c>
      <c r="F270" s="2">
        <v>31</v>
      </c>
      <c r="G270" s="119">
        <v>19580</v>
      </c>
      <c r="H270" s="211"/>
      <c r="I270" s="2">
        <v>21498</v>
      </c>
      <c r="J270" s="211"/>
      <c r="K270" s="2">
        <v>12226</v>
      </c>
      <c r="L270" s="212"/>
      <c r="M270" s="119">
        <v>589</v>
      </c>
      <c r="N270" s="211"/>
      <c r="O270" s="2">
        <v>778</v>
      </c>
      <c r="P270" s="212"/>
      <c r="Q270" s="164">
        <v>3.6</v>
      </c>
    </row>
    <row r="271" spans="1:17" s="2" customFormat="1" ht="11.1" customHeight="1" x14ac:dyDescent="0.2">
      <c r="A271" s="110" t="s">
        <v>433</v>
      </c>
      <c r="B271" s="111">
        <v>343</v>
      </c>
      <c r="C271" s="31">
        <v>2</v>
      </c>
      <c r="D271" s="31" t="s">
        <v>520</v>
      </c>
      <c r="E271" s="109" t="s">
        <v>1060</v>
      </c>
      <c r="F271" s="2">
        <v>31</v>
      </c>
      <c r="G271" s="119">
        <v>3105</v>
      </c>
      <c r="H271" s="211" t="s">
        <v>1120</v>
      </c>
      <c r="I271" s="2">
        <v>3222</v>
      </c>
      <c r="J271" s="211" t="s">
        <v>1121</v>
      </c>
      <c r="K271" s="2">
        <v>2574</v>
      </c>
      <c r="L271" s="212" t="s">
        <v>1122</v>
      </c>
      <c r="M271" s="119">
        <v>94</v>
      </c>
      <c r="N271" s="211" t="s">
        <v>1123</v>
      </c>
      <c r="O271" s="2">
        <v>124</v>
      </c>
      <c r="P271" s="212" t="s">
        <v>1124</v>
      </c>
      <c r="Q271" s="164">
        <v>3.8</v>
      </c>
    </row>
    <row r="272" spans="1:17" s="2" customFormat="1" ht="11.1" customHeight="1" x14ac:dyDescent="0.2">
      <c r="A272" s="110" t="s">
        <v>433</v>
      </c>
      <c r="B272" s="111">
        <v>360</v>
      </c>
      <c r="C272" s="31">
        <v>2</v>
      </c>
      <c r="D272" s="31" t="s">
        <v>521</v>
      </c>
      <c r="E272" s="109" t="s">
        <v>1061</v>
      </c>
      <c r="F272" s="2">
        <v>31</v>
      </c>
      <c r="G272" s="119">
        <v>10287</v>
      </c>
      <c r="H272" s="211" t="s">
        <v>837</v>
      </c>
      <c r="I272" s="2">
        <v>11534</v>
      </c>
      <c r="J272" s="211" t="s">
        <v>745</v>
      </c>
      <c r="K272" s="2">
        <v>5770</v>
      </c>
      <c r="L272" s="212" t="s">
        <v>714</v>
      </c>
      <c r="M272" s="119">
        <v>202</v>
      </c>
      <c r="N272" s="211" t="s">
        <v>1125</v>
      </c>
      <c r="O272" s="2">
        <v>264</v>
      </c>
      <c r="P272" s="212" t="s">
        <v>1126</v>
      </c>
      <c r="Q272" s="164">
        <v>2.2999999999999998</v>
      </c>
    </row>
    <row r="273" spans="1:17" s="2" customFormat="1" ht="6.95" customHeight="1" x14ac:dyDescent="0.2">
      <c r="A273" s="110"/>
      <c r="B273" s="111"/>
      <c r="C273" s="31"/>
      <c r="D273" s="31"/>
      <c r="E273" s="109"/>
      <c r="G273" s="119"/>
      <c r="H273" s="120"/>
      <c r="J273" s="120"/>
      <c r="L273" s="121"/>
      <c r="M273" s="119"/>
      <c r="N273" s="120"/>
      <c r="P273" s="121"/>
      <c r="Q273" s="164"/>
    </row>
    <row r="274" spans="1:17" s="2" customFormat="1" ht="11.1" customHeight="1" x14ac:dyDescent="0.2">
      <c r="A274" s="110" t="s">
        <v>433</v>
      </c>
      <c r="B274" s="111">
        <v>389</v>
      </c>
      <c r="C274" s="31">
        <v>2</v>
      </c>
      <c r="D274" s="31" t="s">
        <v>522</v>
      </c>
      <c r="E274" s="109" t="s">
        <v>1062</v>
      </c>
      <c r="F274" s="2">
        <v>31</v>
      </c>
      <c r="G274" s="119">
        <v>5768</v>
      </c>
      <c r="H274" s="211" t="s">
        <v>1023</v>
      </c>
      <c r="I274" s="2">
        <v>6419</v>
      </c>
      <c r="J274" s="211" t="s">
        <v>1127</v>
      </c>
      <c r="K274" s="2">
        <v>3623</v>
      </c>
      <c r="L274" s="212" t="s">
        <v>1128</v>
      </c>
      <c r="M274" s="119">
        <v>318</v>
      </c>
      <c r="N274" s="211" t="s">
        <v>959</v>
      </c>
      <c r="O274" s="2">
        <v>424</v>
      </c>
      <c r="P274" s="212" t="s">
        <v>1129</v>
      </c>
      <c r="Q274" s="164">
        <v>6.6</v>
      </c>
    </row>
    <row r="275" spans="1:17" s="2" customFormat="1" ht="11.1" customHeight="1" x14ac:dyDescent="0.2">
      <c r="A275" s="110" t="s">
        <v>433</v>
      </c>
      <c r="B275" s="111">
        <v>401</v>
      </c>
      <c r="C275" s="31">
        <v>2</v>
      </c>
      <c r="D275" s="31" t="s">
        <v>523</v>
      </c>
      <c r="E275" s="109" t="s">
        <v>1063</v>
      </c>
      <c r="F275" s="2">
        <v>0</v>
      </c>
      <c r="G275" s="119">
        <v>4470</v>
      </c>
      <c r="H275" s="211" t="s">
        <v>711</v>
      </c>
      <c r="I275" s="2">
        <v>4445</v>
      </c>
      <c r="J275" s="211" t="s">
        <v>1130</v>
      </c>
      <c r="K275" s="2">
        <v>4336</v>
      </c>
      <c r="L275" s="212" t="s">
        <v>1101</v>
      </c>
      <c r="M275" s="119">
        <v>267</v>
      </c>
      <c r="N275" s="211" t="s">
        <v>722</v>
      </c>
      <c r="O275" s="2">
        <v>341</v>
      </c>
      <c r="P275" s="212" t="s">
        <v>725</v>
      </c>
      <c r="Q275" s="164">
        <v>7.7</v>
      </c>
    </row>
    <row r="276" spans="1:17" s="2" customFormat="1" ht="11.1" customHeight="1" x14ac:dyDescent="0.2">
      <c r="A276" s="110" t="s">
        <v>433</v>
      </c>
      <c r="B276" s="111">
        <v>518</v>
      </c>
      <c r="C276" s="31">
        <v>2</v>
      </c>
      <c r="D276" s="31" t="s">
        <v>524</v>
      </c>
      <c r="E276" s="109" t="s">
        <v>1064</v>
      </c>
      <c r="F276" s="2">
        <v>31</v>
      </c>
      <c r="G276" s="119">
        <v>1962</v>
      </c>
      <c r="H276" s="211" t="s">
        <v>1131</v>
      </c>
      <c r="I276" s="2">
        <v>2200</v>
      </c>
      <c r="J276" s="211" t="s">
        <v>1132</v>
      </c>
      <c r="K276" s="2">
        <v>1154</v>
      </c>
      <c r="L276" s="212" t="s">
        <v>1133</v>
      </c>
      <c r="M276" s="119">
        <v>108</v>
      </c>
      <c r="N276" s="211" t="s">
        <v>1102</v>
      </c>
      <c r="O276" s="2">
        <v>146</v>
      </c>
      <c r="P276" s="212" t="s">
        <v>1134</v>
      </c>
      <c r="Q276" s="164">
        <v>6.6</v>
      </c>
    </row>
    <row r="277" spans="1:17" s="2" customFormat="1" ht="11.1" customHeight="1" x14ac:dyDescent="0.2">
      <c r="A277" s="110" t="s">
        <v>433</v>
      </c>
      <c r="B277" s="111">
        <v>559</v>
      </c>
      <c r="C277" s="31">
        <v>2</v>
      </c>
      <c r="D277" s="31" t="s">
        <v>525</v>
      </c>
      <c r="E277" s="109" t="s">
        <v>1065</v>
      </c>
      <c r="F277" s="2">
        <v>31</v>
      </c>
      <c r="G277" s="119">
        <v>5868</v>
      </c>
      <c r="H277" s="211"/>
      <c r="I277" s="2">
        <v>6328</v>
      </c>
      <c r="J277" s="211"/>
      <c r="K277" s="2">
        <v>3639</v>
      </c>
      <c r="L277" s="212"/>
      <c r="M277" s="119">
        <v>83</v>
      </c>
      <c r="N277" s="211"/>
      <c r="O277" s="2">
        <v>105</v>
      </c>
      <c r="P277" s="212"/>
      <c r="Q277" s="164">
        <v>1.7</v>
      </c>
    </row>
    <row r="278" spans="1:17" s="2" customFormat="1" ht="11.1" customHeight="1" x14ac:dyDescent="0.2">
      <c r="A278" s="110" t="s">
        <v>433</v>
      </c>
      <c r="B278" s="111">
        <v>600</v>
      </c>
      <c r="C278" s="31">
        <v>4</v>
      </c>
      <c r="D278" s="31" t="s">
        <v>526</v>
      </c>
      <c r="E278" s="109" t="s">
        <v>1066</v>
      </c>
      <c r="F278" s="2">
        <v>31</v>
      </c>
      <c r="G278" s="119">
        <v>31031</v>
      </c>
      <c r="H278" s="211" t="s">
        <v>716</v>
      </c>
      <c r="I278" s="2">
        <v>33761</v>
      </c>
      <c r="J278" s="211" t="s">
        <v>697</v>
      </c>
      <c r="K278" s="2">
        <v>20783</v>
      </c>
      <c r="L278" s="212" t="s">
        <v>985</v>
      </c>
      <c r="M278" s="119">
        <v>1204</v>
      </c>
      <c r="N278" s="211" t="s">
        <v>765</v>
      </c>
      <c r="O278" s="2">
        <v>1560</v>
      </c>
      <c r="P278" s="212" t="s">
        <v>778</v>
      </c>
      <c r="Q278" s="164">
        <v>4.5999999999999996</v>
      </c>
    </row>
    <row r="279" spans="1:17" s="2" customFormat="1" ht="6.95" customHeight="1" x14ac:dyDescent="0.2">
      <c r="A279" s="110"/>
      <c r="B279" s="111"/>
      <c r="C279" s="31"/>
      <c r="D279" s="31"/>
      <c r="E279" s="109"/>
      <c r="G279" s="119"/>
      <c r="H279" s="120"/>
      <c r="J279" s="120"/>
      <c r="L279" s="121"/>
      <c r="M279" s="119"/>
      <c r="N279" s="120"/>
      <c r="P279" s="121"/>
      <c r="Q279" s="164"/>
    </row>
    <row r="280" spans="1:17" s="2" customFormat="1" ht="11.1" customHeight="1" x14ac:dyDescent="0.2">
      <c r="A280" s="110" t="s">
        <v>433</v>
      </c>
      <c r="B280" s="111">
        <v>722</v>
      </c>
      <c r="C280" s="31">
        <v>2</v>
      </c>
      <c r="D280" s="31" t="s">
        <v>527</v>
      </c>
      <c r="E280" s="109" t="s">
        <v>1067</v>
      </c>
      <c r="F280" s="2">
        <v>31</v>
      </c>
      <c r="G280" s="119">
        <v>15567</v>
      </c>
      <c r="H280" s="211" t="s">
        <v>1135</v>
      </c>
      <c r="I280" s="2">
        <v>16951</v>
      </c>
      <c r="J280" s="211" t="s">
        <v>844</v>
      </c>
      <c r="K280" s="2">
        <v>10361</v>
      </c>
      <c r="L280" s="212" t="s">
        <v>692</v>
      </c>
      <c r="M280" s="119">
        <v>1186</v>
      </c>
      <c r="N280" s="211" t="s">
        <v>1136</v>
      </c>
      <c r="O280" s="2">
        <v>1565</v>
      </c>
      <c r="P280" s="212" t="s">
        <v>1135</v>
      </c>
      <c r="Q280" s="164">
        <v>9.1999999999999993</v>
      </c>
    </row>
    <row r="281" spans="1:17" s="2" customFormat="1" ht="11.1" customHeight="1" x14ac:dyDescent="0.2">
      <c r="A281" s="110" t="s">
        <v>433</v>
      </c>
      <c r="B281" s="111">
        <v>1020</v>
      </c>
      <c r="C281" s="31">
        <v>2</v>
      </c>
      <c r="D281" s="31" t="s">
        <v>528</v>
      </c>
      <c r="E281" s="109" t="s">
        <v>1068</v>
      </c>
      <c r="F281" s="2">
        <v>31</v>
      </c>
      <c r="G281" s="119">
        <v>3572</v>
      </c>
      <c r="H281" s="211" t="s">
        <v>790</v>
      </c>
      <c r="I281" s="2">
        <v>4141</v>
      </c>
      <c r="J281" s="211" t="s">
        <v>790</v>
      </c>
      <c r="K281" s="2">
        <v>2144</v>
      </c>
      <c r="L281" s="212" t="s">
        <v>709</v>
      </c>
      <c r="M281" s="119">
        <v>405</v>
      </c>
      <c r="N281" s="211" t="s">
        <v>1137</v>
      </c>
      <c r="O281" s="2">
        <v>551</v>
      </c>
      <c r="P281" s="212" t="s">
        <v>1138</v>
      </c>
      <c r="Q281" s="164">
        <v>13.3</v>
      </c>
    </row>
    <row r="282" spans="1:17" s="2" customFormat="1" ht="11.1" customHeight="1" x14ac:dyDescent="0.2">
      <c r="A282" s="110" t="s">
        <v>433</v>
      </c>
      <c r="B282" s="111">
        <v>1040</v>
      </c>
      <c r="C282" s="31">
        <v>2</v>
      </c>
      <c r="D282" s="31" t="s">
        <v>529</v>
      </c>
      <c r="E282" s="109" t="s">
        <v>1069</v>
      </c>
      <c r="F282" s="2">
        <v>31</v>
      </c>
      <c r="G282" s="119">
        <v>3286</v>
      </c>
      <c r="H282" s="211" t="s">
        <v>1139</v>
      </c>
      <c r="I282" s="2">
        <v>3574</v>
      </c>
      <c r="J282" s="211" t="s">
        <v>1140</v>
      </c>
      <c r="K282" s="2">
        <v>2460</v>
      </c>
      <c r="L282" s="212" t="s">
        <v>1141</v>
      </c>
      <c r="M282" s="119">
        <v>273</v>
      </c>
      <c r="N282" s="211" t="s">
        <v>1142</v>
      </c>
      <c r="O282" s="2">
        <v>355</v>
      </c>
      <c r="P282" s="212" t="s">
        <v>938</v>
      </c>
      <c r="Q282" s="164">
        <v>9.9</v>
      </c>
    </row>
    <row r="283" spans="1:17" s="2" customFormat="1" ht="11.1" customHeight="1" x14ac:dyDescent="0.2">
      <c r="A283" s="110" t="s">
        <v>433</v>
      </c>
      <c r="B283" s="111">
        <v>1060</v>
      </c>
      <c r="C283" s="31">
        <v>2</v>
      </c>
      <c r="D283" s="31" t="s">
        <v>530</v>
      </c>
      <c r="E283" s="109" t="s">
        <v>1070</v>
      </c>
      <c r="F283" s="2">
        <v>23</v>
      </c>
      <c r="G283" s="119">
        <v>5073</v>
      </c>
      <c r="H283" s="211" t="s">
        <v>741</v>
      </c>
      <c r="I283" s="2">
        <v>5619</v>
      </c>
      <c r="J283" s="211" t="s">
        <v>788</v>
      </c>
      <c r="K283" s="2">
        <v>3242</v>
      </c>
      <c r="L283" s="212" t="s">
        <v>1033</v>
      </c>
      <c r="M283" s="119">
        <v>704</v>
      </c>
      <c r="N283" s="211" t="s">
        <v>833</v>
      </c>
      <c r="O283" s="2">
        <v>942</v>
      </c>
      <c r="P283" s="212" t="s">
        <v>831</v>
      </c>
      <c r="Q283" s="164">
        <v>16.8</v>
      </c>
    </row>
    <row r="284" spans="1:17" s="2" customFormat="1" ht="11.1" customHeight="1" x14ac:dyDescent="0.2">
      <c r="A284" s="110" t="s">
        <v>433</v>
      </c>
      <c r="B284" s="111">
        <v>1066</v>
      </c>
      <c r="C284" s="31">
        <v>2</v>
      </c>
      <c r="D284" s="31" t="s">
        <v>531</v>
      </c>
      <c r="E284" s="109" t="s">
        <v>1071</v>
      </c>
      <c r="F284" s="2">
        <v>31</v>
      </c>
      <c r="G284" s="119">
        <v>12264</v>
      </c>
      <c r="H284" s="211" t="s">
        <v>1115</v>
      </c>
      <c r="I284" s="2">
        <v>13115</v>
      </c>
      <c r="J284" s="211" t="s">
        <v>842</v>
      </c>
      <c r="K284" s="2">
        <v>8874</v>
      </c>
      <c r="L284" s="212" t="s">
        <v>1143</v>
      </c>
      <c r="M284" s="119">
        <v>692</v>
      </c>
      <c r="N284" s="211" t="s">
        <v>782</v>
      </c>
      <c r="O284" s="2">
        <v>919</v>
      </c>
      <c r="P284" s="212" t="s">
        <v>778</v>
      </c>
      <c r="Q284" s="164">
        <v>7</v>
      </c>
    </row>
    <row r="285" spans="1:17" s="2" customFormat="1" ht="6.95" customHeight="1" thickBot="1" x14ac:dyDescent="0.25">
      <c r="A285" s="113"/>
      <c r="B285" s="114"/>
      <c r="C285" s="115"/>
      <c r="D285" s="115"/>
      <c r="E285" s="116"/>
      <c r="F285" s="123"/>
      <c r="G285" s="125"/>
      <c r="H285" s="127"/>
      <c r="I285" s="124"/>
      <c r="J285" s="127"/>
      <c r="K285" s="124"/>
      <c r="L285" s="128"/>
      <c r="M285" s="125"/>
      <c r="N285" s="127"/>
      <c r="O285" s="124"/>
      <c r="P285" s="128"/>
      <c r="Q285" s="165"/>
    </row>
    <row r="286" spans="1:17" s="2" customFormat="1" ht="12.75" customHeight="1" x14ac:dyDescent="0.2">
      <c r="A286" s="100" t="str">
        <f>A$55</f>
        <v>AUSWERTUNG:</v>
      </c>
      <c r="B286" s="31"/>
      <c r="C286" s="31"/>
      <c r="D286" s="100" t="str">
        <f>D$55</f>
        <v>AVISO GMBH, AM HASSELHOLZ 15,  52074 AACHEN</v>
      </c>
      <c r="E286" s="100"/>
      <c r="F286" s="31"/>
      <c r="G286" s="31"/>
      <c r="H286" s="31"/>
      <c r="I286" s="31"/>
      <c r="J286" s="31"/>
      <c r="K286" s="31"/>
      <c r="L286" s="31"/>
      <c r="M286" s="31"/>
      <c r="N286" s="31"/>
      <c r="P286" s="31"/>
    </row>
    <row r="287" spans="1:17" s="2" customFormat="1" ht="11.25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</row>
    <row r="288" spans="1:17" s="2" customFormat="1" ht="11.25" x14ac:dyDescent="0.2">
      <c r="A288" s="100"/>
      <c r="B288" s="31"/>
      <c r="C288" s="31"/>
      <c r="D288" s="100"/>
      <c r="H288" s="31"/>
      <c r="J288" s="31"/>
      <c r="L288" s="31"/>
      <c r="N288" s="31"/>
      <c r="P288" s="31"/>
    </row>
    <row r="289" spans="1:17" s="2" customFormat="1" ht="12.75" customHeight="1" x14ac:dyDescent="0.2">
      <c r="A289" s="100"/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P289" s="31"/>
    </row>
    <row r="290" spans="1:17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31"/>
      <c r="I290" s="31"/>
      <c r="J290" s="31"/>
      <c r="K290" s="31"/>
      <c r="L290" s="31"/>
      <c r="M290" s="31"/>
      <c r="N290" s="31"/>
      <c r="O290" s="101"/>
      <c r="P290" s="102"/>
      <c r="Q290" s="168"/>
    </row>
    <row r="291" spans="1:17" s="2" customFormat="1" ht="15.75" customHeight="1" x14ac:dyDescent="0.2">
      <c r="A291" s="100" t="s">
        <v>395</v>
      </c>
      <c r="B291" s="31"/>
      <c r="C291" s="31"/>
      <c r="D291" s="31"/>
      <c r="E291" s="31" t="s">
        <v>582</v>
      </c>
      <c r="F291" s="31"/>
      <c r="G291" s="100" t="s">
        <v>587</v>
      </c>
      <c r="H291" s="31"/>
      <c r="I291" s="31"/>
      <c r="J291" s="31"/>
      <c r="K291" s="31"/>
      <c r="L291" s="31"/>
      <c r="M291" s="31" t="s">
        <v>549</v>
      </c>
      <c r="N291" s="31"/>
      <c r="O291" s="103"/>
      <c r="P291" s="31"/>
    </row>
    <row r="292" spans="1:17" s="2" customFormat="1" ht="14.25" customHeight="1" thickBot="1" x14ac:dyDescent="0.25">
      <c r="A292" s="100" t="s">
        <v>120</v>
      </c>
      <c r="H292" s="31"/>
      <c r="J292" s="31"/>
      <c r="L292" s="31"/>
      <c r="M292" s="31"/>
      <c r="N292" s="31"/>
      <c r="O292" s="103"/>
      <c r="P292" s="31"/>
      <c r="Q292" s="168" t="str">
        <f>$Q$3</f>
        <v>JULI  2021</v>
      </c>
    </row>
    <row r="293" spans="1:17" s="2" customFormat="1" ht="12.75" customHeight="1" x14ac:dyDescent="0.2">
      <c r="A293" s="104"/>
      <c r="B293" s="105"/>
      <c r="C293" s="106"/>
      <c r="D293" s="106"/>
      <c r="E293" s="107"/>
      <c r="F293" s="106"/>
      <c r="G293" s="233" t="s">
        <v>563</v>
      </c>
      <c r="H293" s="234"/>
      <c r="I293" s="235" t="s">
        <v>563</v>
      </c>
      <c r="J293" s="234"/>
      <c r="K293" s="235" t="s">
        <v>563</v>
      </c>
      <c r="L293" s="236"/>
      <c r="M293" s="233" t="s">
        <v>405</v>
      </c>
      <c r="N293" s="234"/>
      <c r="O293" s="235" t="s">
        <v>405</v>
      </c>
      <c r="P293" s="237"/>
      <c r="Q293" s="136"/>
    </row>
    <row r="294" spans="1:17" s="2" customFormat="1" ht="11.25" x14ac:dyDescent="0.2">
      <c r="A294" s="229" t="s">
        <v>406</v>
      </c>
      <c r="B294" s="230"/>
      <c r="C294" s="31" t="s">
        <v>549</v>
      </c>
      <c r="D294" s="31" t="s">
        <v>407</v>
      </c>
      <c r="E294" s="109"/>
      <c r="F294" s="31"/>
      <c r="G294" s="110" t="s">
        <v>408</v>
      </c>
      <c r="H294" s="109" t="s">
        <v>409</v>
      </c>
      <c r="I294" s="231" t="s">
        <v>389</v>
      </c>
      <c r="J294" s="230"/>
      <c r="K294" s="31" t="s">
        <v>411</v>
      </c>
      <c r="L294" s="100" t="s">
        <v>412</v>
      </c>
      <c r="M294" s="110" t="s">
        <v>413</v>
      </c>
      <c r="N294" s="109" t="s">
        <v>410</v>
      </c>
      <c r="O294" s="232" t="s">
        <v>389</v>
      </c>
      <c r="P294" s="232"/>
      <c r="Q294" s="161" t="s">
        <v>393</v>
      </c>
    </row>
    <row r="295" spans="1:17" s="2" customFormat="1" ht="11.25" x14ac:dyDescent="0.2">
      <c r="A295" s="110"/>
      <c r="B295" s="111"/>
      <c r="C295" s="31"/>
      <c r="D295" s="31"/>
      <c r="E295" s="109"/>
      <c r="F295" s="31"/>
      <c r="G295" s="110" t="s">
        <v>414</v>
      </c>
      <c r="H295" s="111" t="s">
        <v>387</v>
      </c>
      <c r="I295" s="31" t="s">
        <v>414</v>
      </c>
      <c r="J295" s="111" t="s">
        <v>387</v>
      </c>
      <c r="K295" s="31" t="s">
        <v>414</v>
      </c>
      <c r="L295" s="111" t="s">
        <v>387</v>
      </c>
      <c r="M295" s="110" t="s">
        <v>414</v>
      </c>
      <c r="N295" s="111" t="s">
        <v>387</v>
      </c>
      <c r="O295" s="31" t="s">
        <v>414</v>
      </c>
      <c r="P295" s="31" t="s">
        <v>387</v>
      </c>
      <c r="Q295" s="161" t="s">
        <v>394</v>
      </c>
    </row>
    <row r="296" spans="1:17" s="2" customFormat="1" ht="12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13" t="s">
        <v>416</v>
      </c>
      <c r="H296" s="117" t="str">
        <f>H7</f>
        <v>21/20</v>
      </c>
      <c r="I296" s="115" t="s">
        <v>417</v>
      </c>
      <c r="J296" s="117" t="str">
        <f>J7</f>
        <v>21/20</v>
      </c>
      <c r="K296" s="115" t="s">
        <v>418</v>
      </c>
      <c r="L296" s="118" t="str">
        <f>L7</f>
        <v>21/20</v>
      </c>
      <c r="M296" s="113" t="s">
        <v>416</v>
      </c>
      <c r="N296" s="117" t="str">
        <f>N7</f>
        <v>21/20</v>
      </c>
      <c r="O296" s="115" t="s">
        <v>417</v>
      </c>
      <c r="P296" s="118" t="str">
        <f>P7</f>
        <v>21/20</v>
      </c>
      <c r="Q296" s="162" t="s">
        <v>417</v>
      </c>
    </row>
    <row r="297" spans="1:17" s="2" customFormat="1" ht="3.95" customHeight="1" x14ac:dyDescent="0.2">
      <c r="A297" s="110"/>
      <c r="B297" s="111"/>
      <c r="C297" s="31"/>
      <c r="D297" s="31"/>
      <c r="E297" s="109"/>
      <c r="G297" s="119"/>
      <c r="H297" s="111"/>
      <c r="J297" s="111"/>
      <c r="L297" s="31"/>
      <c r="M297" s="119"/>
      <c r="N297" s="111"/>
      <c r="P297" s="31"/>
      <c r="Q297" s="163"/>
    </row>
    <row r="298" spans="1:17" s="2" customFormat="1" ht="11.1" customHeight="1" x14ac:dyDescent="0.2">
      <c r="A298" s="110" t="s">
        <v>433</v>
      </c>
      <c r="B298" s="111">
        <v>1096</v>
      </c>
      <c r="C298" s="31">
        <v>2</v>
      </c>
      <c r="D298" s="31" t="s">
        <v>532</v>
      </c>
      <c r="E298" s="109" t="s">
        <v>1072</v>
      </c>
      <c r="F298" s="2">
        <v>31</v>
      </c>
      <c r="G298" s="119">
        <v>9345</v>
      </c>
      <c r="H298" s="211" t="s">
        <v>1144</v>
      </c>
      <c r="I298" s="2">
        <v>10374</v>
      </c>
      <c r="J298" s="211" t="s">
        <v>1145</v>
      </c>
      <c r="K298" s="2">
        <v>5434</v>
      </c>
      <c r="L298" s="212" t="s">
        <v>1146</v>
      </c>
      <c r="M298" s="119">
        <v>282</v>
      </c>
      <c r="N298" s="211" t="s">
        <v>732</v>
      </c>
      <c r="O298" s="2">
        <v>372</v>
      </c>
      <c r="P298" s="212" t="s">
        <v>1147</v>
      </c>
      <c r="Q298" s="164">
        <v>3.6</v>
      </c>
    </row>
    <row r="299" spans="1:17" s="2" customFormat="1" ht="11.1" customHeight="1" x14ac:dyDescent="0.2">
      <c r="A299" s="110" t="s">
        <v>433</v>
      </c>
      <c r="B299" s="111">
        <v>1100</v>
      </c>
      <c r="C299" s="31">
        <v>2</v>
      </c>
      <c r="D299" s="31" t="s">
        <v>533</v>
      </c>
      <c r="E299" s="109" t="s">
        <v>1073</v>
      </c>
      <c r="F299" s="2">
        <v>31</v>
      </c>
      <c r="G299" s="119">
        <v>10907</v>
      </c>
      <c r="H299" s="211" t="s">
        <v>859</v>
      </c>
      <c r="I299" s="2">
        <v>12130</v>
      </c>
      <c r="J299" s="211" t="s">
        <v>853</v>
      </c>
      <c r="K299" s="2">
        <v>5895</v>
      </c>
      <c r="L299" s="212" t="s">
        <v>819</v>
      </c>
      <c r="M299" s="119">
        <v>412</v>
      </c>
      <c r="N299" s="211" t="s">
        <v>993</v>
      </c>
      <c r="O299" s="2">
        <v>488</v>
      </c>
      <c r="P299" s="212" t="s">
        <v>811</v>
      </c>
      <c r="Q299" s="164">
        <v>4</v>
      </c>
    </row>
    <row r="300" spans="1:17" s="2" customFormat="1" ht="11.1" customHeight="1" x14ac:dyDescent="0.2">
      <c r="A300" s="110" t="s">
        <v>433</v>
      </c>
      <c r="B300" s="111">
        <v>1115</v>
      </c>
      <c r="C300" s="31">
        <v>2</v>
      </c>
      <c r="D300" s="31" t="s">
        <v>534</v>
      </c>
      <c r="E300" s="109" t="s">
        <v>1074</v>
      </c>
      <c r="F300" s="2">
        <v>31</v>
      </c>
      <c r="G300" s="119">
        <v>14070</v>
      </c>
      <c r="H300" s="211" t="s">
        <v>731</v>
      </c>
      <c r="I300" s="2">
        <v>14591</v>
      </c>
      <c r="J300" s="211" t="s">
        <v>700</v>
      </c>
      <c r="K300" s="2">
        <v>12455</v>
      </c>
      <c r="L300" s="212" t="s">
        <v>768</v>
      </c>
      <c r="M300" s="119">
        <v>1495</v>
      </c>
      <c r="N300" s="211" t="s">
        <v>789</v>
      </c>
      <c r="O300" s="2">
        <v>2016</v>
      </c>
      <c r="P300" s="212" t="s">
        <v>773</v>
      </c>
      <c r="Q300" s="164">
        <v>13.8</v>
      </c>
    </row>
    <row r="301" spans="1:17" s="2" customFormat="1" ht="11.1" customHeight="1" x14ac:dyDescent="0.2">
      <c r="A301" s="110" t="s">
        <v>433</v>
      </c>
      <c r="B301" s="111">
        <v>1142</v>
      </c>
      <c r="C301" s="31">
        <v>2</v>
      </c>
      <c r="D301" s="31" t="s">
        <v>535</v>
      </c>
      <c r="E301" s="109" t="s">
        <v>1075</v>
      </c>
      <c r="F301" s="2">
        <v>31</v>
      </c>
      <c r="G301" s="119">
        <v>18644</v>
      </c>
      <c r="H301" s="211" t="s">
        <v>725</v>
      </c>
      <c r="I301" s="2">
        <v>20235</v>
      </c>
      <c r="J301" s="211" t="s">
        <v>859</v>
      </c>
      <c r="K301" s="2">
        <v>12401</v>
      </c>
      <c r="L301" s="212" t="s">
        <v>718</v>
      </c>
      <c r="M301" s="119">
        <v>1173</v>
      </c>
      <c r="N301" s="211" t="s">
        <v>956</v>
      </c>
      <c r="O301" s="2">
        <v>1554</v>
      </c>
      <c r="P301" s="212" t="s">
        <v>836</v>
      </c>
      <c r="Q301" s="164">
        <v>7.7</v>
      </c>
    </row>
    <row r="302" spans="1:17" s="2" customFormat="1" ht="12" customHeight="1" x14ac:dyDescent="0.2">
      <c r="A302" s="110" t="s">
        <v>433</v>
      </c>
      <c r="B302" s="111">
        <v>1164</v>
      </c>
      <c r="C302" s="31">
        <v>2</v>
      </c>
      <c r="D302" s="31" t="s">
        <v>536</v>
      </c>
      <c r="E302" s="109" t="s">
        <v>1076</v>
      </c>
      <c r="F302" s="2">
        <v>31</v>
      </c>
      <c r="G302" s="119">
        <v>2829</v>
      </c>
      <c r="H302" s="211"/>
      <c r="I302" s="2">
        <v>2977</v>
      </c>
      <c r="J302" s="211"/>
      <c r="K302" s="2">
        <v>2384</v>
      </c>
      <c r="L302" s="212"/>
      <c r="M302" s="119">
        <v>127</v>
      </c>
      <c r="N302" s="211"/>
      <c r="O302" s="2">
        <v>168</v>
      </c>
      <c r="P302" s="212"/>
      <c r="Q302" s="164">
        <v>5.6</v>
      </c>
    </row>
    <row r="303" spans="1:17" s="2" customFormat="1" ht="6.95" customHeight="1" x14ac:dyDescent="0.2">
      <c r="A303" s="110"/>
      <c r="B303" s="111"/>
      <c r="C303" s="31"/>
      <c r="D303" s="31"/>
      <c r="E303" s="109"/>
      <c r="G303" s="119"/>
      <c r="H303" s="120"/>
      <c r="J303" s="120"/>
      <c r="L303" s="121"/>
      <c r="M303" s="119"/>
      <c r="N303" s="120"/>
      <c r="P303" s="121"/>
      <c r="Q303" s="164"/>
    </row>
    <row r="304" spans="1:17" s="2" customFormat="1" ht="11.1" customHeight="1" x14ac:dyDescent="0.2">
      <c r="A304" s="110" t="s">
        <v>433</v>
      </c>
      <c r="B304" s="111">
        <v>1177</v>
      </c>
      <c r="C304" s="31">
        <v>2</v>
      </c>
      <c r="D304" s="31" t="s">
        <v>537</v>
      </c>
      <c r="E304" s="109" t="s">
        <v>1077</v>
      </c>
      <c r="F304" s="2">
        <v>31</v>
      </c>
      <c r="G304" s="119">
        <v>5761</v>
      </c>
      <c r="H304" s="211" t="s">
        <v>729</v>
      </c>
      <c r="I304" s="2">
        <v>6718</v>
      </c>
      <c r="J304" s="211" t="s">
        <v>826</v>
      </c>
      <c r="K304" s="2">
        <v>2855</v>
      </c>
      <c r="L304" s="212" t="s">
        <v>815</v>
      </c>
      <c r="M304" s="119">
        <v>858</v>
      </c>
      <c r="N304" s="211" t="s">
        <v>1148</v>
      </c>
      <c r="O304" s="2">
        <v>1160</v>
      </c>
      <c r="P304" s="212" t="s">
        <v>1149</v>
      </c>
      <c r="Q304" s="164">
        <v>17.3</v>
      </c>
    </row>
    <row r="305" spans="1:17" s="2" customFormat="1" ht="11.1" customHeight="1" x14ac:dyDescent="0.2">
      <c r="A305" s="110" t="s">
        <v>433</v>
      </c>
      <c r="B305" s="111">
        <v>1180</v>
      </c>
      <c r="C305" s="31">
        <v>4</v>
      </c>
      <c r="D305" s="31" t="s">
        <v>538</v>
      </c>
      <c r="E305" s="109" t="s">
        <v>1078</v>
      </c>
      <c r="F305" s="2">
        <v>31</v>
      </c>
      <c r="G305" s="119">
        <v>27152</v>
      </c>
      <c r="H305" s="211" t="s">
        <v>813</v>
      </c>
      <c r="I305" s="2">
        <v>30172</v>
      </c>
      <c r="J305" s="211" t="s">
        <v>769</v>
      </c>
      <c r="K305" s="2">
        <v>18393</v>
      </c>
      <c r="L305" s="212" t="s">
        <v>805</v>
      </c>
      <c r="M305" s="119">
        <v>656</v>
      </c>
      <c r="N305" s="211" t="s">
        <v>1150</v>
      </c>
      <c r="O305" s="2">
        <v>834</v>
      </c>
      <c r="P305" s="212" t="s">
        <v>1151</v>
      </c>
      <c r="Q305" s="164">
        <v>2.8</v>
      </c>
    </row>
    <row r="306" spans="1:17" s="2" customFormat="1" ht="11.1" customHeight="1" x14ac:dyDescent="0.2">
      <c r="A306" s="110" t="s">
        <v>433</v>
      </c>
      <c r="B306" s="111">
        <v>1233</v>
      </c>
      <c r="C306" s="31">
        <v>2</v>
      </c>
      <c r="D306" s="31" t="s">
        <v>539</v>
      </c>
      <c r="E306" s="109" t="s">
        <v>1079</v>
      </c>
      <c r="F306" s="2">
        <v>31</v>
      </c>
      <c r="G306" s="119">
        <v>2334</v>
      </c>
      <c r="H306" s="211"/>
      <c r="I306" s="2">
        <v>2541</v>
      </c>
      <c r="J306" s="211"/>
      <c r="K306" s="2">
        <v>1459</v>
      </c>
      <c r="L306" s="212"/>
      <c r="M306" s="119">
        <v>115</v>
      </c>
      <c r="N306" s="211"/>
      <c r="O306" s="2">
        <v>147</v>
      </c>
      <c r="P306" s="212"/>
      <c r="Q306" s="164">
        <v>5.8</v>
      </c>
    </row>
    <row r="307" spans="1:17" s="2" customFormat="1" ht="11.1" customHeight="1" x14ac:dyDescent="0.2">
      <c r="A307" s="110" t="s">
        <v>433</v>
      </c>
      <c r="B307" s="111">
        <v>2310</v>
      </c>
      <c r="C307" s="31">
        <v>2</v>
      </c>
      <c r="D307" s="31" t="s">
        <v>540</v>
      </c>
      <c r="E307" s="109" t="s">
        <v>1080</v>
      </c>
      <c r="F307" s="204">
        <v>31</v>
      </c>
      <c r="G307" s="119">
        <v>3961</v>
      </c>
      <c r="H307" s="211" t="s">
        <v>991</v>
      </c>
      <c r="I307" s="2">
        <v>4276</v>
      </c>
      <c r="J307" s="211" t="s">
        <v>786</v>
      </c>
      <c r="K307" s="2">
        <v>2996</v>
      </c>
      <c r="L307" s="212" t="s">
        <v>932</v>
      </c>
      <c r="M307" s="119">
        <v>321</v>
      </c>
      <c r="N307" s="211" t="s">
        <v>1008</v>
      </c>
      <c r="O307" s="2">
        <v>433</v>
      </c>
      <c r="P307" s="212" t="s">
        <v>788</v>
      </c>
      <c r="Q307" s="164">
        <v>10.1</v>
      </c>
    </row>
    <row r="308" spans="1:17" s="2" customFormat="1" ht="11.1" customHeight="1" x14ac:dyDescent="0.2">
      <c r="A308" s="110"/>
      <c r="B308" s="111"/>
      <c r="C308" s="31"/>
      <c r="D308" s="31"/>
      <c r="E308" s="109"/>
      <c r="G308" s="119"/>
      <c r="H308" s="120"/>
      <c r="J308" s="120"/>
      <c r="L308" s="121"/>
      <c r="M308" s="119"/>
      <c r="N308" s="120"/>
      <c r="P308" s="121"/>
      <c r="Q308" s="164"/>
    </row>
    <row r="309" spans="1:17" s="2" customFormat="1" ht="11.1" customHeight="1" x14ac:dyDescent="0.2">
      <c r="A309" s="110" t="s">
        <v>585</v>
      </c>
      <c r="B309" s="111"/>
      <c r="C309" s="31">
        <v>2</v>
      </c>
      <c r="D309" s="31" t="s">
        <v>497</v>
      </c>
      <c r="E309" s="109" t="s">
        <v>1081</v>
      </c>
      <c r="F309" s="204">
        <v>31</v>
      </c>
      <c r="G309" s="119">
        <v>7831</v>
      </c>
      <c r="H309" s="211" t="s">
        <v>826</v>
      </c>
      <c r="I309" s="2">
        <v>8137</v>
      </c>
      <c r="J309" s="211" t="s">
        <v>771</v>
      </c>
      <c r="K309" s="2">
        <v>4961</v>
      </c>
      <c r="L309" s="212" t="s">
        <v>1129</v>
      </c>
      <c r="M309" s="119">
        <v>96</v>
      </c>
      <c r="N309" s="211" t="s">
        <v>780</v>
      </c>
      <c r="O309" s="2">
        <v>112</v>
      </c>
      <c r="P309" s="212" t="s">
        <v>716</v>
      </c>
      <c r="Q309" s="164">
        <v>1.4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</row>
  </sheetData>
  <mergeCells count="48">
    <mergeCell ref="A64:B64"/>
    <mergeCell ref="I64:J64"/>
    <mergeCell ref="O64:P64"/>
    <mergeCell ref="G63:H63"/>
    <mergeCell ref="I63:J63"/>
    <mergeCell ref="K63:L63"/>
    <mergeCell ref="M63:N63"/>
    <mergeCell ref="O63:P63"/>
    <mergeCell ref="O236:P236"/>
    <mergeCell ref="A237:B237"/>
    <mergeCell ref="I237:J237"/>
    <mergeCell ref="O237:P237"/>
    <mergeCell ref="G236:H236"/>
    <mergeCell ref="I236:J236"/>
    <mergeCell ref="K236:L236"/>
    <mergeCell ref="M236:N236"/>
    <mergeCell ref="O179:P179"/>
    <mergeCell ref="A180:B180"/>
    <mergeCell ref="I180:J180"/>
    <mergeCell ref="O180:P180"/>
    <mergeCell ref="G179:H179"/>
    <mergeCell ref="I179:J179"/>
    <mergeCell ref="K179:L179"/>
    <mergeCell ref="M179:N179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4:P4"/>
    <mergeCell ref="A5:B5"/>
    <mergeCell ref="I5:J5"/>
    <mergeCell ref="O5:P5"/>
    <mergeCell ref="G4:H4"/>
    <mergeCell ref="I4:J4"/>
    <mergeCell ref="K4:L4"/>
    <mergeCell ref="M4:N4"/>
    <mergeCell ref="A294:B294"/>
    <mergeCell ref="I294:J294"/>
    <mergeCell ref="O294:P294"/>
    <mergeCell ref="G293:H293"/>
    <mergeCell ref="I293:J293"/>
    <mergeCell ref="K293:L293"/>
    <mergeCell ref="M293:N293"/>
    <mergeCell ref="O293:P29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5" max="16383" man="1"/>
    <brk id="232" max="16" man="1"/>
    <brk id="289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abSelected="1" zoomScale="110" zoomScaleNormal="110" zoomScaleSheetLayoutView="100" workbookViewId="0">
      <selection activeCell="P154" sqref="P154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388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549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130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131</v>
      </c>
      <c r="H4" s="130"/>
      <c r="I4" s="130"/>
      <c r="J4" s="130"/>
      <c r="K4" s="106"/>
      <c r="L4" s="129" t="s">
        <v>132</v>
      </c>
      <c r="M4" s="130"/>
      <c r="N4" s="130"/>
      <c r="O4" s="130"/>
      <c r="P4" s="106"/>
      <c r="Q4" s="104" t="s">
        <v>549</v>
      </c>
      <c r="R4" s="155" t="s">
        <v>141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29" t="s">
        <v>406</v>
      </c>
      <c r="B5" s="230"/>
      <c r="C5" s="31" t="s">
        <v>549</v>
      </c>
      <c r="D5" s="31" t="s">
        <v>407</v>
      </c>
      <c r="E5" s="109"/>
      <c r="F5" s="31"/>
      <c r="G5" s="119"/>
      <c r="I5" s="131"/>
      <c r="K5" s="132" t="s">
        <v>135</v>
      </c>
      <c r="L5" s="119"/>
      <c r="N5" s="131"/>
      <c r="P5" s="132" t="s">
        <v>135</v>
      </c>
      <c r="Q5" s="110" t="s">
        <v>133</v>
      </c>
      <c r="R5" s="133" t="s">
        <v>405</v>
      </c>
      <c r="S5" s="31" t="s">
        <v>134</v>
      </c>
      <c r="T5" s="198" t="s">
        <v>405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563</v>
      </c>
      <c r="H6" s="31" t="s">
        <v>563</v>
      </c>
      <c r="I6" s="111" t="s">
        <v>563</v>
      </c>
      <c r="J6" s="31" t="s">
        <v>405</v>
      </c>
      <c r="K6" s="132" t="s">
        <v>152</v>
      </c>
      <c r="L6" s="110" t="s">
        <v>563</v>
      </c>
      <c r="M6" s="31" t="s">
        <v>563</v>
      </c>
      <c r="N6" s="111" t="s">
        <v>563</v>
      </c>
      <c r="O6" s="31" t="s">
        <v>405</v>
      </c>
      <c r="P6" s="132" t="s">
        <v>152</v>
      </c>
      <c r="Q6" s="110"/>
      <c r="R6" s="133" t="s">
        <v>135</v>
      </c>
      <c r="S6" s="31"/>
      <c r="T6" s="198" t="s">
        <v>135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13" t="s">
        <v>416</v>
      </c>
      <c r="H7" s="115" t="s">
        <v>418</v>
      </c>
      <c r="I7" s="114" t="s">
        <v>417</v>
      </c>
      <c r="J7" s="115" t="s">
        <v>417</v>
      </c>
      <c r="K7" s="134" t="s">
        <v>417</v>
      </c>
      <c r="L7" s="113" t="s">
        <v>416</v>
      </c>
      <c r="M7" s="115" t="s">
        <v>418</v>
      </c>
      <c r="N7" s="114" t="s">
        <v>417</v>
      </c>
      <c r="O7" s="115" t="s">
        <v>417</v>
      </c>
      <c r="P7" s="134" t="s">
        <v>417</v>
      </c>
      <c r="Q7" s="113" t="s">
        <v>136</v>
      </c>
      <c r="R7" s="135" t="s">
        <v>137</v>
      </c>
      <c r="S7" s="115" t="s">
        <v>138</v>
      </c>
      <c r="T7" s="200" t="s">
        <v>139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0</v>
      </c>
      <c r="G9" s="119">
        <v>46572</v>
      </c>
      <c r="H9" s="137">
        <v>43828</v>
      </c>
      <c r="I9" s="131">
        <v>46606</v>
      </c>
      <c r="J9" s="137">
        <v>6137</v>
      </c>
      <c r="K9" s="171">
        <v>13.2</v>
      </c>
      <c r="L9" s="137">
        <v>41287</v>
      </c>
      <c r="M9" s="84">
        <v>37746</v>
      </c>
      <c r="N9" s="138">
        <v>42312</v>
      </c>
      <c r="O9" s="2">
        <v>5639</v>
      </c>
      <c r="P9" s="171">
        <v>13.3</v>
      </c>
      <c r="Q9" s="84">
        <v>4937</v>
      </c>
      <c r="R9" s="220" t="s">
        <v>1152</v>
      </c>
      <c r="S9" s="84">
        <v>1108</v>
      </c>
      <c r="T9" s="221" t="s">
        <v>1153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0</v>
      </c>
      <c r="G10" s="119">
        <v>50135</v>
      </c>
      <c r="H10" s="137">
        <v>47656</v>
      </c>
      <c r="I10" s="131">
        <v>49807</v>
      </c>
      <c r="J10" s="137">
        <v>10899</v>
      </c>
      <c r="K10" s="171">
        <v>21.9</v>
      </c>
      <c r="L10" s="137">
        <v>47694</v>
      </c>
      <c r="M10" s="84">
        <v>51043</v>
      </c>
      <c r="N10" s="138">
        <v>47230</v>
      </c>
      <c r="O10" s="2">
        <v>10773</v>
      </c>
      <c r="P10" s="171">
        <v>22.8</v>
      </c>
      <c r="Q10" s="84">
        <v>5335</v>
      </c>
      <c r="R10" s="220" t="s">
        <v>1154</v>
      </c>
      <c r="S10" s="84">
        <v>1559</v>
      </c>
      <c r="T10" s="221" t="s">
        <v>1155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31</v>
      </c>
      <c r="G11" s="119">
        <v>77436</v>
      </c>
      <c r="H11" s="137">
        <v>73280</v>
      </c>
      <c r="I11" s="131">
        <v>77768</v>
      </c>
      <c r="J11" s="137">
        <v>14944</v>
      </c>
      <c r="K11" s="171">
        <v>19.2</v>
      </c>
      <c r="L11" s="137">
        <v>78774</v>
      </c>
      <c r="M11" s="84">
        <v>75442</v>
      </c>
      <c r="N11" s="138">
        <v>78359</v>
      </c>
      <c r="O11" s="2">
        <v>15102</v>
      </c>
      <c r="P11" s="171">
        <v>19.3</v>
      </c>
      <c r="Q11" s="84">
        <v>8579</v>
      </c>
      <c r="R11" s="220" t="s">
        <v>1156</v>
      </c>
      <c r="S11" s="84">
        <v>2369</v>
      </c>
      <c r="T11" s="221" t="s">
        <v>1157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7314/1035</v>
      </c>
      <c r="E13" s="109" t="s">
        <v>608</v>
      </c>
      <c r="F13" s="2">
        <v>20</v>
      </c>
      <c r="G13" s="119">
        <v>39494</v>
      </c>
      <c r="H13" s="137">
        <v>41711</v>
      </c>
      <c r="I13" s="131">
        <v>38727</v>
      </c>
      <c r="J13" s="137">
        <v>8786</v>
      </c>
      <c r="K13" s="171">
        <v>22.7</v>
      </c>
      <c r="L13" s="137">
        <v>41235</v>
      </c>
      <c r="M13" s="84">
        <v>42315</v>
      </c>
      <c r="N13" s="138">
        <v>40315</v>
      </c>
      <c r="O13" s="2">
        <v>8365</v>
      </c>
      <c r="P13" s="171">
        <v>20.7</v>
      </c>
      <c r="Q13" s="84">
        <v>4441</v>
      </c>
      <c r="R13" s="220" t="s">
        <v>1158</v>
      </c>
      <c r="S13" s="84">
        <v>1209</v>
      </c>
      <c r="T13" s="221" t="s">
        <v>1159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0</v>
      </c>
      <c r="G14" s="119">
        <v>39287</v>
      </c>
      <c r="H14" s="137">
        <v>36161</v>
      </c>
      <c r="I14" s="131">
        <v>39633</v>
      </c>
      <c r="J14" s="137">
        <v>6407</v>
      </c>
      <c r="K14" s="171">
        <v>16.2</v>
      </c>
      <c r="L14" s="137">
        <v>52446</v>
      </c>
      <c r="M14" s="84">
        <v>48680</v>
      </c>
      <c r="N14" s="138">
        <v>52309</v>
      </c>
      <c r="O14" s="2">
        <v>7566</v>
      </c>
      <c r="P14" s="171">
        <v>14.5</v>
      </c>
      <c r="Q14" s="84">
        <v>5140</v>
      </c>
      <c r="R14" s="220" t="s">
        <v>1160</v>
      </c>
      <c r="S14" s="84">
        <v>1187</v>
      </c>
      <c r="T14" s="221" t="s">
        <v>1161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36229</v>
      </c>
      <c r="H15" s="137">
        <v>31582</v>
      </c>
      <c r="I15" s="131">
        <v>36926</v>
      </c>
      <c r="J15" s="137">
        <v>6352</v>
      </c>
      <c r="K15" s="171">
        <v>17.2</v>
      </c>
      <c r="L15" s="137">
        <v>37918</v>
      </c>
      <c r="M15" s="84">
        <v>34242</v>
      </c>
      <c r="N15" s="138">
        <v>38361</v>
      </c>
      <c r="O15" s="2">
        <v>6328</v>
      </c>
      <c r="P15" s="171">
        <v>16.5</v>
      </c>
      <c r="Q15" s="84">
        <v>4153</v>
      </c>
      <c r="R15" s="220" t="s">
        <v>1162</v>
      </c>
      <c r="S15" s="84">
        <v>962</v>
      </c>
      <c r="T15" s="221" t="s">
        <v>1163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8212/1152</v>
      </c>
      <c r="E16" s="109" t="s">
        <v>611</v>
      </c>
      <c r="F16" s="2">
        <v>0</v>
      </c>
      <c r="G16" s="119">
        <v>8334</v>
      </c>
      <c r="H16" s="137">
        <v>6769</v>
      </c>
      <c r="I16" s="139">
        <v>8372</v>
      </c>
      <c r="J16" s="137">
        <v>3008</v>
      </c>
      <c r="K16" s="171">
        <v>35.9</v>
      </c>
      <c r="L16" s="137">
        <v>8481</v>
      </c>
      <c r="M16" s="84">
        <v>5208</v>
      </c>
      <c r="N16" s="138">
        <v>8755</v>
      </c>
      <c r="O16" s="2">
        <v>3310</v>
      </c>
      <c r="P16" s="171">
        <v>37.799999999999997</v>
      </c>
      <c r="Q16" s="84">
        <v>913</v>
      </c>
      <c r="R16" s="220" t="s">
        <v>1164</v>
      </c>
      <c r="S16" s="84">
        <v>275</v>
      </c>
      <c r="T16" s="221" t="s">
        <v>1165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8312/1153</v>
      </c>
      <c r="E17" s="109" t="s">
        <v>612</v>
      </c>
      <c r="F17" s="2">
        <v>31</v>
      </c>
      <c r="G17" s="119">
        <v>23988</v>
      </c>
      <c r="H17" s="137">
        <v>20377</v>
      </c>
      <c r="I17" s="139">
        <v>24578</v>
      </c>
      <c r="J17" s="137">
        <v>3515</v>
      </c>
      <c r="K17" s="171">
        <v>14.3</v>
      </c>
      <c r="L17" s="137">
        <v>24572</v>
      </c>
      <c r="M17" s="84">
        <v>24472</v>
      </c>
      <c r="N17" s="138">
        <v>24298</v>
      </c>
      <c r="O17" s="2">
        <v>3069</v>
      </c>
      <c r="P17" s="171">
        <v>12.6</v>
      </c>
      <c r="Q17" s="84">
        <v>2737</v>
      </c>
      <c r="R17" s="220" t="s">
        <v>1166</v>
      </c>
      <c r="S17" s="84">
        <v>595</v>
      </c>
      <c r="T17" s="221" t="s">
        <v>1167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8412/1199</v>
      </c>
      <c r="E18" s="109" t="s">
        <v>613</v>
      </c>
      <c r="F18" s="2">
        <v>0</v>
      </c>
      <c r="G18" s="119">
        <v>16121</v>
      </c>
      <c r="H18" s="137">
        <v>13223</v>
      </c>
      <c r="I18" s="139">
        <v>16339</v>
      </c>
      <c r="J18" s="137">
        <v>1516</v>
      </c>
      <c r="K18" s="171">
        <v>9.3000000000000007</v>
      </c>
      <c r="L18" s="137">
        <v>16907</v>
      </c>
      <c r="M18" s="84">
        <v>14272</v>
      </c>
      <c r="N18" s="138">
        <v>16941</v>
      </c>
      <c r="O18" s="2">
        <v>1426</v>
      </c>
      <c r="P18" s="171">
        <v>8.4</v>
      </c>
      <c r="Q18" s="84">
        <v>1878</v>
      </c>
      <c r="R18" s="220" t="s">
        <v>1168</v>
      </c>
      <c r="S18" s="84">
        <v>373</v>
      </c>
      <c r="T18" s="221" t="s">
        <v>1169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>
        <v>41280</v>
      </c>
      <c r="H20" s="137">
        <v>37157</v>
      </c>
      <c r="I20" s="139">
        <v>41961</v>
      </c>
      <c r="J20" s="137">
        <v>9373</v>
      </c>
      <c r="K20" s="171">
        <v>22.3</v>
      </c>
      <c r="L20" s="137">
        <v>41663</v>
      </c>
      <c r="M20" s="84">
        <v>40417</v>
      </c>
      <c r="N20" s="138">
        <v>42518</v>
      </c>
      <c r="O20" s="2">
        <v>10404</v>
      </c>
      <c r="P20" s="171">
        <v>24.5</v>
      </c>
      <c r="Q20" s="84">
        <v>4576</v>
      </c>
      <c r="R20" s="220" t="s">
        <v>1170</v>
      </c>
      <c r="S20" s="84">
        <v>1216</v>
      </c>
      <c r="T20" s="221" t="s">
        <v>1171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38719</v>
      </c>
      <c r="H21" s="137">
        <v>41311</v>
      </c>
      <c r="I21" s="139">
        <v>37760</v>
      </c>
      <c r="J21" s="137">
        <v>8733</v>
      </c>
      <c r="K21" s="171">
        <v>23.1</v>
      </c>
      <c r="L21" s="137">
        <v>39304</v>
      </c>
      <c r="M21" s="84">
        <v>35304</v>
      </c>
      <c r="N21" s="138">
        <v>39937</v>
      </c>
      <c r="O21" s="2">
        <v>10624</v>
      </c>
      <c r="P21" s="171">
        <v>26.6</v>
      </c>
      <c r="Q21" s="84">
        <v>4310</v>
      </c>
      <c r="R21" s="220" t="s">
        <v>1172</v>
      </c>
      <c r="S21" s="84">
        <v>1134</v>
      </c>
      <c r="T21" s="221" t="s">
        <v>1173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>
        <v>48889</v>
      </c>
      <c r="H22" s="137">
        <v>42048</v>
      </c>
      <c r="I22" s="139">
        <v>48806</v>
      </c>
      <c r="J22" s="137">
        <v>11358</v>
      </c>
      <c r="K22" s="171">
        <v>23.3</v>
      </c>
      <c r="L22" s="137">
        <v>44084</v>
      </c>
      <c r="M22" s="84">
        <v>42025</v>
      </c>
      <c r="N22" s="138">
        <v>44523</v>
      </c>
      <c r="O22" s="2">
        <v>11470</v>
      </c>
      <c r="P22" s="171">
        <v>25.8</v>
      </c>
      <c r="Q22" s="84">
        <v>5090</v>
      </c>
      <c r="R22" s="220" t="s">
        <v>1174</v>
      </c>
      <c r="S22" s="84">
        <v>1442</v>
      </c>
      <c r="T22" s="221" t="s">
        <v>1175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31</v>
      </c>
      <c r="G23" s="119">
        <v>33787</v>
      </c>
      <c r="H23" s="137">
        <v>29810</v>
      </c>
      <c r="I23" s="139">
        <v>34114</v>
      </c>
      <c r="J23" s="137">
        <v>8951</v>
      </c>
      <c r="K23" s="171">
        <v>26.2</v>
      </c>
      <c r="L23" s="137">
        <v>29403</v>
      </c>
      <c r="M23" s="84">
        <v>30584</v>
      </c>
      <c r="N23" s="138">
        <v>29723</v>
      </c>
      <c r="O23" s="2">
        <v>8700</v>
      </c>
      <c r="P23" s="171">
        <v>29.3</v>
      </c>
      <c r="Q23" s="84">
        <v>3395</v>
      </c>
      <c r="R23" s="220" t="s">
        <v>1176</v>
      </c>
      <c r="S23" s="84">
        <v>1109</v>
      </c>
      <c r="T23" s="221" t="s">
        <v>1177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31</v>
      </c>
      <c r="G24" s="119">
        <v>27915</v>
      </c>
      <c r="H24" s="137">
        <v>25523</v>
      </c>
      <c r="I24" s="139">
        <v>27784</v>
      </c>
      <c r="J24" s="137">
        <v>8814</v>
      </c>
      <c r="K24" s="171">
        <v>31.7</v>
      </c>
      <c r="L24" s="137">
        <v>24219</v>
      </c>
      <c r="M24" s="84">
        <v>27687</v>
      </c>
      <c r="N24" s="138">
        <v>24135</v>
      </c>
      <c r="O24" s="2">
        <v>8797</v>
      </c>
      <c r="P24" s="171">
        <v>36.4</v>
      </c>
      <c r="Q24" s="84">
        <v>2778</v>
      </c>
      <c r="R24" s="220" t="s">
        <v>1178</v>
      </c>
      <c r="S24" s="84">
        <v>960</v>
      </c>
      <c r="T24" s="221" t="s">
        <v>1179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26195</v>
      </c>
      <c r="H26" s="137">
        <v>27618</v>
      </c>
      <c r="I26" s="139">
        <v>25406</v>
      </c>
      <c r="J26" s="137">
        <v>5140</v>
      </c>
      <c r="K26" s="171">
        <v>20.2</v>
      </c>
      <c r="L26" s="137">
        <v>27641</v>
      </c>
      <c r="M26" s="84">
        <v>29672</v>
      </c>
      <c r="N26" s="138">
        <v>26390</v>
      </c>
      <c r="O26" s="2">
        <v>5019</v>
      </c>
      <c r="P26" s="171">
        <v>19</v>
      </c>
      <c r="Q26" s="84">
        <v>3060</v>
      </c>
      <c r="R26" s="220" t="s">
        <v>1180</v>
      </c>
      <c r="S26" s="84">
        <v>610</v>
      </c>
      <c r="T26" s="221" t="s">
        <v>1181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31</v>
      </c>
      <c r="G28" s="119">
        <v>45569</v>
      </c>
      <c r="H28" s="137">
        <v>46017</v>
      </c>
      <c r="I28" s="139">
        <v>44574</v>
      </c>
      <c r="J28" s="137">
        <v>10002</v>
      </c>
      <c r="K28" s="171">
        <v>22.4</v>
      </c>
      <c r="L28" s="137">
        <v>47744</v>
      </c>
      <c r="M28" s="84">
        <v>46937</v>
      </c>
      <c r="N28" s="138">
        <v>47410</v>
      </c>
      <c r="O28" s="2">
        <v>10446</v>
      </c>
      <c r="P28" s="171">
        <v>22</v>
      </c>
      <c r="Q28" s="84">
        <v>5068</v>
      </c>
      <c r="R28" s="220" t="s">
        <v>1182</v>
      </c>
      <c r="S28" s="84">
        <v>1527</v>
      </c>
      <c r="T28" s="221" t="s">
        <v>1183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31</v>
      </c>
      <c r="G29" s="119">
        <v>85889</v>
      </c>
      <c r="H29" s="137">
        <v>84933</v>
      </c>
      <c r="I29" s="139">
        <v>85638</v>
      </c>
      <c r="J29" s="137">
        <v>14839</v>
      </c>
      <c r="K29" s="171">
        <v>17.3</v>
      </c>
      <c r="L29" s="137">
        <v>82566</v>
      </c>
      <c r="M29" s="84">
        <v>79242</v>
      </c>
      <c r="N29" s="138">
        <v>82911</v>
      </c>
      <c r="O29" s="2">
        <v>14752</v>
      </c>
      <c r="P29" s="171">
        <v>17.8</v>
      </c>
      <c r="Q29" s="84">
        <v>9314</v>
      </c>
      <c r="R29" s="220" t="s">
        <v>1184</v>
      </c>
      <c r="S29" s="84">
        <v>2429</v>
      </c>
      <c r="T29" s="221" t="s">
        <v>1185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31</v>
      </c>
      <c r="G30" s="119">
        <v>59042</v>
      </c>
      <c r="H30" s="137">
        <v>55833</v>
      </c>
      <c r="I30" s="139">
        <v>59026</v>
      </c>
      <c r="J30" s="137">
        <v>10253</v>
      </c>
      <c r="K30" s="171">
        <v>17.399999999999999</v>
      </c>
      <c r="L30" s="137">
        <v>57154</v>
      </c>
      <c r="M30" s="84">
        <v>56648</v>
      </c>
      <c r="N30" s="138">
        <v>57199</v>
      </c>
      <c r="O30" s="2">
        <v>10464</v>
      </c>
      <c r="P30" s="171">
        <v>18.3</v>
      </c>
      <c r="Q30" s="84">
        <v>6417</v>
      </c>
      <c r="R30" s="220" t="s">
        <v>1162</v>
      </c>
      <c r="S30" s="84">
        <v>1690</v>
      </c>
      <c r="T30" s="221" t="s">
        <v>1186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>
        <v>28433</v>
      </c>
      <c r="H31" s="137">
        <v>26589</v>
      </c>
      <c r="I31" s="139">
        <v>28302</v>
      </c>
      <c r="J31" s="137">
        <v>6249</v>
      </c>
      <c r="K31" s="171">
        <v>22.1</v>
      </c>
      <c r="L31" s="137">
        <v>35366</v>
      </c>
      <c r="M31" s="84">
        <v>39528</v>
      </c>
      <c r="N31" s="138">
        <v>34468</v>
      </c>
      <c r="O31" s="2">
        <v>9413</v>
      </c>
      <c r="P31" s="171">
        <v>27.3</v>
      </c>
      <c r="Q31" s="84">
        <v>3561</v>
      </c>
      <c r="R31" s="220" t="s">
        <v>1187</v>
      </c>
      <c r="S31" s="84">
        <v>853</v>
      </c>
      <c r="T31" s="221" t="s">
        <v>1188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31</v>
      </c>
      <c r="G32" s="119">
        <v>42926</v>
      </c>
      <c r="H32" s="137">
        <v>43860</v>
      </c>
      <c r="I32" s="139">
        <v>41752</v>
      </c>
      <c r="J32" s="137">
        <v>8234</v>
      </c>
      <c r="K32" s="171">
        <v>19.7</v>
      </c>
      <c r="L32" s="137">
        <v>40973</v>
      </c>
      <c r="M32" s="84">
        <v>43871</v>
      </c>
      <c r="N32" s="138">
        <v>39823</v>
      </c>
      <c r="O32" s="2">
        <v>8983</v>
      </c>
      <c r="P32" s="171">
        <v>22.6</v>
      </c>
      <c r="Q32" s="84">
        <v>4613</v>
      </c>
      <c r="R32" s="220" t="s">
        <v>1189</v>
      </c>
      <c r="S32" s="84">
        <v>1260</v>
      </c>
      <c r="T32" s="221" t="s">
        <v>1190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0</v>
      </c>
      <c r="G34" s="119">
        <v>22203</v>
      </c>
      <c r="H34" s="137">
        <v>22144</v>
      </c>
      <c r="I34" s="139">
        <v>22038</v>
      </c>
      <c r="J34" s="137">
        <v>3861</v>
      </c>
      <c r="K34" s="171">
        <v>17.5</v>
      </c>
      <c r="L34" s="137">
        <v>22764</v>
      </c>
      <c r="M34" s="84">
        <v>24541</v>
      </c>
      <c r="N34" s="138">
        <v>22601</v>
      </c>
      <c r="O34" s="2">
        <v>4181</v>
      </c>
      <c r="P34" s="171">
        <v>18.5</v>
      </c>
      <c r="Q34" s="84">
        <v>2520</v>
      </c>
      <c r="R34" s="220" t="s">
        <v>1191</v>
      </c>
      <c r="S34" s="84">
        <v>581</v>
      </c>
      <c r="T34" s="221" t="s">
        <v>1192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52675</v>
      </c>
      <c r="H35" s="137">
        <v>45257</v>
      </c>
      <c r="I35" s="139">
        <v>54278</v>
      </c>
      <c r="J35" s="137">
        <v>8101</v>
      </c>
      <c r="K35" s="171">
        <v>14.9</v>
      </c>
      <c r="L35" s="137">
        <v>53081</v>
      </c>
      <c r="M35" s="84">
        <v>55263</v>
      </c>
      <c r="N35" s="138">
        <v>53188</v>
      </c>
      <c r="O35" s="2">
        <v>7956</v>
      </c>
      <c r="P35" s="171">
        <v>15</v>
      </c>
      <c r="Q35" s="84">
        <v>5933</v>
      </c>
      <c r="R35" s="220" t="s">
        <v>1167</v>
      </c>
      <c r="S35" s="84">
        <v>1354</v>
      </c>
      <c r="T35" s="221" t="s">
        <v>1193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65459</v>
      </c>
      <c r="H36" s="137">
        <v>55914</v>
      </c>
      <c r="I36" s="139">
        <v>66758</v>
      </c>
      <c r="J36" s="137">
        <v>9726</v>
      </c>
      <c r="K36" s="171">
        <v>14.6</v>
      </c>
      <c r="L36" s="137">
        <v>69248</v>
      </c>
      <c r="M36" s="84">
        <v>59275</v>
      </c>
      <c r="N36" s="138">
        <v>72134</v>
      </c>
      <c r="O36" s="2">
        <v>8963</v>
      </c>
      <c r="P36" s="171">
        <v>12.4</v>
      </c>
      <c r="Q36" s="84">
        <v>7553</v>
      </c>
      <c r="R36" s="220" t="s">
        <v>1194</v>
      </c>
      <c r="S36" s="84">
        <v>1733</v>
      </c>
      <c r="T36" s="221" t="s">
        <v>1195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7120/1088</v>
      </c>
      <c r="E37" s="109" t="s">
        <v>628</v>
      </c>
      <c r="F37" s="2">
        <v>30</v>
      </c>
      <c r="G37" s="119">
        <v>60102</v>
      </c>
      <c r="H37" s="137">
        <v>51091</v>
      </c>
      <c r="I37" s="139">
        <v>62588</v>
      </c>
      <c r="J37" s="137">
        <v>8779</v>
      </c>
      <c r="K37" s="171">
        <v>14</v>
      </c>
      <c r="L37" s="137">
        <v>60070</v>
      </c>
      <c r="M37" s="84">
        <v>56425</v>
      </c>
      <c r="N37" s="138">
        <v>61328</v>
      </c>
      <c r="O37" s="2">
        <v>8481</v>
      </c>
      <c r="P37" s="171">
        <v>13.8</v>
      </c>
      <c r="Q37" s="84">
        <v>6751</v>
      </c>
      <c r="R37" s="220" t="s">
        <v>1196</v>
      </c>
      <c r="S37" s="84">
        <v>1519</v>
      </c>
      <c r="T37" s="221" t="s">
        <v>1197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31</v>
      </c>
      <c r="G39" s="119">
        <v>64538</v>
      </c>
      <c r="H39" s="137">
        <v>54194</v>
      </c>
      <c r="I39" s="139">
        <v>67223</v>
      </c>
      <c r="J39" s="137">
        <v>6911</v>
      </c>
      <c r="K39" s="171">
        <v>10.3</v>
      </c>
      <c r="L39" s="137">
        <v>62319</v>
      </c>
      <c r="M39" s="84">
        <v>54223</v>
      </c>
      <c r="N39" s="138">
        <v>64478</v>
      </c>
      <c r="O39" s="2">
        <v>7209</v>
      </c>
      <c r="P39" s="171">
        <v>11.2</v>
      </c>
      <c r="Q39" s="84">
        <v>7109</v>
      </c>
      <c r="R39" s="220" t="s">
        <v>1198</v>
      </c>
      <c r="S39" s="84">
        <v>1640</v>
      </c>
      <c r="T39" s="221" t="s">
        <v>1199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29270</v>
      </c>
      <c r="H40" s="137">
        <v>33037</v>
      </c>
      <c r="I40" s="139">
        <v>28354</v>
      </c>
      <c r="J40" s="137">
        <v>4438</v>
      </c>
      <c r="K40" s="171">
        <v>15.7</v>
      </c>
      <c r="L40" s="137">
        <v>30239</v>
      </c>
      <c r="M40" s="84">
        <v>31893</v>
      </c>
      <c r="N40" s="138">
        <v>29428</v>
      </c>
      <c r="O40" s="2">
        <v>4819</v>
      </c>
      <c r="P40" s="171">
        <v>16.399999999999999</v>
      </c>
      <c r="Q40" s="84">
        <v>3324</v>
      </c>
      <c r="R40" s="220" t="s">
        <v>1200</v>
      </c>
      <c r="S40" s="84">
        <v>791</v>
      </c>
      <c r="T40" s="221" t="s">
        <v>1201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31</v>
      </c>
      <c r="G41" s="119">
        <v>22398</v>
      </c>
      <c r="H41" s="137">
        <v>27135</v>
      </c>
      <c r="I41" s="139">
        <v>21061</v>
      </c>
      <c r="J41" s="137">
        <v>3147</v>
      </c>
      <c r="K41" s="171">
        <v>14.9</v>
      </c>
      <c r="L41" s="137">
        <v>23082</v>
      </c>
      <c r="M41" s="84">
        <v>25352</v>
      </c>
      <c r="N41" s="138">
        <v>22103</v>
      </c>
      <c r="O41" s="2">
        <v>3199</v>
      </c>
      <c r="P41" s="171">
        <v>14.5</v>
      </c>
      <c r="Q41" s="84">
        <v>2646</v>
      </c>
      <c r="R41" s="220" t="s">
        <v>1200</v>
      </c>
      <c r="S41" s="84">
        <v>394</v>
      </c>
      <c r="T41" s="221" t="s">
        <v>1202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23652</v>
      </c>
      <c r="H43" s="137">
        <v>25874</v>
      </c>
      <c r="I43" s="139">
        <v>22811</v>
      </c>
      <c r="J43" s="137">
        <v>3762</v>
      </c>
      <c r="K43" s="171">
        <v>16.5</v>
      </c>
      <c r="L43" s="137">
        <v>22635</v>
      </c>
      <c r="M43" s="84">
        <v>24478</v>
      </c>
      <c r="N43" s="138">
        <v>21983</v>
      </c>
      <c r="O43" s="2">
        <v>3836</v>
      </c>
      <c r="P43" s="171">
        <v>17.399999999999999</v>
      </c>
      <c r="Q43" s="84">
        <v>2624</v>
      </c>
      <c r="R43" s="220" t="s">
        <v>1184</v>
      </c>
      <c r="S43" s="84">
        <v>538</v>
      </c>
      <c r="T43" s="221" t="s">
        <v>1203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20025</v>
      </c>
      <c r="H44" s="137">
        <v>23500</v>
      </c>
      <c r="I44" s="139">
        <v>18789</v>
      </c>
      <c r="J44" s="137">
        <v>2888</v>
      </c>
      <c r="K44" s="171">
        <v>15.4</v>
      </c>
      <c r="L44" s="137">
        <v>19079</v>
      </c>
      <c r="M44" s="84">
        <v>22139</v>
      </c>
      <c r="N44" s="138">
        <v>18016</v>
      </c>
      <c r="O44" s="2">
        <v>2979</v>
      </c>
      <c r="P44" s="171">
        <v>16.5</v>
      </c>
      <c r="Q44" s="84">
        <v>2208</v>
      </c>
      <c r="R44" s="220" t="s">
        <v>1204</v>
      </c>
      <c r="S44" s="84">
        <v>471</v>
      </c>
      <c r="T44" s="221" t="s">
        <v>1205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25</v>
      </c>
      <c r="G46" s="119">
        <v>12803</v>
      </c>
      <c r="H46" s="137">
        <v>9987</v>
      </c>
      <c r="I46" s="139">
        <v>13560</v>
      </c>
      <c r="J46" s="137">
        <v>1562</v>
      </c>
      <c r="K46" s="171">
        <v>11.5</v>
      </c>
      <c r="L46" s="137">
        <v>13988</v>
      </c>
      <c r="M46" s="84">
        <v>8858</v>
      </c>
      <c r="N46" s="138">
        <v>15338</v>
      </c>
      <c r="O46" s="2">
        <v>1868</v>
      </c>
      <c r="P46" s="171">
        <v>12.2</v>
      </c>
      <c r="Q46" s="84">
        <v>1559</v>
      </c>
      <c r="R46" s="220" t="s">
        <v>1206</v>
      </c>
      <c r="S46" s="84">
        <v>230</v>
      </c>
      <c r="T46" s="221" t="s">
        <v>1152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0</v>
      </c>
      <c r="G47" s="119">
        <v>4522</v>
      </c>
      <c r="H47" s="137">
        <v>3346</v>
      </c>
      <c r="I47" s="139">
        <v>4890</v>
      </c>
      <c r="J47" s="137">
        <v>528</v>
      </c>
      <c r="K47" s="171">
        <v>10.8</v>
      </c>
      <c r="L47" s="137">
        <v>4821</v>
      </c>
      <c r="M47" s="84">
        <v>2996</v>
      </c>
      <c r="N47" s="138">
        <v>5341</v>
      </c>
      <c r="O47" s="2">
        <v>715</v>
      </c>
      <c r="P47" s="171">
        <v>13.4</v>
      </c>
      <c r="Q47" s="84">
        <v>542</v>
      </c>
      <c r="R47" s="220" t="s">
        <v>1207</v>
      </c>
      <c r="S47" s="84">
        <v>84</v>
      </c>
      <c r="T47" s="221" t="s">
        <v>1200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5348</v>
      </c>
      <c r="H48" s="137">
        <v>3926</v>
      </c>
      <c r="I48" s="139">
        <v>5688</v>
      </c>
      <c r="J48" s="137">
        <v>917</v>
      </c>
      <c r="K48" s="171">
        <v>16.100000000000001</v>
      </c>
      <c r="L48" s="137">
        <v>5789</v>
      </c>
      <c r="M48" s="84">
        <v>4435</v>
      </c>
      <c r="N48" s="138">
        <v>6229</v>
      </c>
      <c r="O48" s="2">
        <v>1128</v>
      </c>
      <c r="P48" s="171">
        <v>18.100000000000001</v>
      </c>
      <c r="Q48" s="84">
        <v>634</v>
      </c>
      <c r="R48" s="220" t="s">
        <v>1208</v>
      </c>
      <c r="S48" s="84">
        <v>124</v>
      </c>
      <c r="T48" s="221" t="s">
        <v>1209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31</v>
      </c>
      <c r="G49" s="119">
        <v>15197</v>
      </c>
      <c r="H49" s="137">
        <v>14121</v>
      </c>
      <c r="I49" s="139">
        <v>15240</v>
      </c>
      <c r="J49" s="137">
        <v>2094</v>
      </c>
      <c r="K49" s="171">
        <v>13.7</v>
      </c>
      <c r="L49" s="137">
        <v>15102</v>
      </c>
      <c r="M49" s="84">
        <v>16211</v>
      </c>
      <c r="N49" s="138">
        <v>14893</v>
      </c>
      <c r="O49" s="2">
        <v>2287</v>
      </c>
      <c r="P49" s="171">
        <v>15.4</v>
      </c>
      <c r="Q49" s="84">
        <v>1769</v>
      </c>
      <c r="R49" s="220" t="s">
        <v>1166</v>
      </c>
      <c r="S49" s="84">
        <v>249</v>
      </c>
      <c r="T49" s="221" t="s">
        <v>1210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31</v>
      </c>
      <c r="G51" s="119">
        <v>23459</v>
      </c>
      <c r="H51" s="137">
        <v>14721</v>
      </c>
      <c r="I51" s="139">
        <v>25875</v>
      </c>
      <c r="J51" s="137">
        <v>1757</v>
      </c>
      <c r="K51" s="171">
        <v>6.8</v>
      </c>
      <c r="L51" s="137">
        <v>23344</v>
      </c>
      <c r="M51" s="84">
        <v>14208</v>
      </c>
      <c r="N51" s="138">
        <v>25813</v>
      </c>
      <c r="O51" s="2">
        <v>1632</v>
      </c>
      <c r="P51" s="171">
        <v>6.3</v>
      </c>
      <c r="Q51" s="84">
        <v>2678</v>
      </c>
      <c r="R51" s="220" t="s">
        <v>1211</v>
      </c>
      <c r="S51" s="84">
        <v>495</v>
      </c>
      <c r="T51" s="221" t="s">
        <v>1212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31</v>
      </c>
      <c r="G52" s="119">
        <v>14121</v>
      </c>
      <c r="H52" s="137">
        <v>7878</v>
      </c>
      <c r="I52" s="139">
        <v>15514</v>
      </c>
      <c r="J52" s="137">
        <v>1139</v>
      </c>
      <c r="K52" s="171">
        <v>7.3</v>
      </c>
      <c r="L52" s="137">
        <v>10222</v>
      </c>
      <c r="M52" s="84">
        <v>7668</v>
      </c>
      <c r="N52" s="138">
        <v>10874</v>
      </c>
      <c r="O52" s="2">
        <v>956</v>
      </c>
      <c r="P52" s="171">
        <v>8.8000000000000007</v>
      </c>
      <c r="Q52" s="84">
        <v>1376</v>
      </c>
      <c r="R52" s="220" t="s">
        <v>1213</v>
      </c>
      <c r="S52" s="84">
        <v>290</v>
      </c>
      <c r="T52" s="221" t="s">
        <v>1214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30</v>
      </c>
      <c r="G53" s="119">
        <v>9525</v>
      </c>
      <c r="H53" s="137">
        <v>9325</v>
      </c>
      <c r="I53" s="139">
        <v>9681</v>
      </c>
      <c r="J53" s="137">
        <v>1503</v>
      </c>
      <c r="K53" s="171">
        <v>15.5</v>
      </c>
      <c r="L53" s="137">
        <v>9990</v>
      </c>
      <c r="M53" s="84">
        <v>9494</v>
      </c>
      <c r="N53" s="138">
        <v>10211</v>
      </c>
      <c r="O53" s="2">
        <v>1621</v>
      </c>
      <c r="P53" s="171">
        <v>15.9</v>
      </c>
      <c r="Q53" s="84">
        <v>1112</v>
      </c>
      <c r="R53" s="220" t="s">
        <v>1204</v>
      </c>
      <c r="S53" s="84">
        <v>215</v>
      </c>
      <c r="T53" s="221" t="s">
        <v>1215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593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549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130</v>
      </c>
      <c r="B62" s="31"/>
      <c r="C62" s="31"/>
      <c r="K62" s="31"/>
      <c r="P62" s="31"/>
      <c r="R62" s="31"/>
      <c r="T62" s="159" t="str">
        <f>$T$3</f>
        <v>JULI  2021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131</v>
      </c>
      <c r="H63" s="130"/>
      <c r="I63" s="130"/>
      <c r="J63" s="130"/>
      <c r="K63" s="106"/>
      <c r="L63" s="129" t="s">
        <v>132</v>
      </c>
      <c r="M63" s="130"/>
      <c r="N63" s="130"/>
      <c r="O63" s="130"/>
      <c r="P63" s="106"/>
      <c r="Q63" s="104" t="s">
        <v>549</v>
      </c>
      <c r="R63" s="155" t="s">
        <v>141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29" t="s">
        <v>406</v>
      </c>
      <c r="B64" s="230"/>
      <c r="C64" s="31" t="s">
        <v>549</v>
      </c>
      <c r="D64" s="31" t="s">
        <v>407</v>
      </c>
      <c r="E64" s="109"/>
      <c r="F64" s="31"/>
      <c r="G64" s="119"/>
      <c r="I64" s="131"/>
      <c r="K64" s="132" t="s">
        <v>135</v>
      </c>
      <c r="L64" s="119"/>
      <c r="N64" s="131"/>
      <c r="P64" s="132" t="s">
        <v>135</v>
      </c>
      <c r="Q64" s="110" t="s">
        <v>133</v>
      </c>
      <c r="R64" s="133" t="s">
        <v>405</v>
      </c>
      <c r="S64" s="31" t="s">
        <v>134</v>
      </c>
      <c r="T64" s="198" t="s">
        <v>405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563</v>
      </c>
      <c r="H65" s="31" t="s">
        <v>563</v>
      </c>
      <c r="I65" s="111" t="s">
        <v>563</v>
      </c>
      <c r="J65" s="31" t="s">
        <v>405</v>
      </c>
      <c r="K65" s="132" t="s">
        <v>152</v>
      </c>
      <c r="L65" s="110" t="s">
        <v>563</v>
      </c>
      <c r="M65" s="31" t="s">
        <v>563</v>
      </c>
      <c r="N65" s="111" t="s">
        <v>563</v>
      </c>
      <c r="O65" s="31" t="s">
        <v>405</v>
      </c>
      <c r="P65" s="132" t="s">
        <v>152</v>
      </c>
      <c r="Q65" s="110"/>
      <c r="R65" s="133" t="s">
        <v>135</v>
      </c>
      <c r="S65" s="31"/>
      <c r="T65" s="198" t="s">
        <v>135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13" t="s">
        <v>416</v>
      </c>
      <c r="H66" s="115" t="s">
        <v>418</v>
      </c>
      <c r="I66" s="114" t="s">
        <v>417</v>
      </c>
      <c r="J66" s="115" t="s">
        <v>417</v>
      </c>
      <c r="K66" s="134" t="s">
        <v>417</v>
      </c>
      <c r="L66" s="113" t="s">
        <v>416</v>
      </c>
      <c r="M66" s="115" t="s">
        <v>418</v>
      </c>
      <c r="N66" s="114" t="s">
        <v>417</v>
      </c>
      <c r="O66" s="115" t="s">
        <v>417</v>
      </c>
      <c r="P66" s="134" t="s">
        <v>417</v>
      </c>
      <c r="Q66" s="113" t="s">
        <v>136</v>
      </c>
      <c r="R66" s="135" t="s">
        <v>137</v>
      </c>
      <c r="S66" s="115" t="s">
        <v>138</v>
      </c>
      <c r="T66" s="200" t="s">
        <v>139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31</v>
      </c>
      <c r="G68" s="119">
        <v>40572</v>
      </c>
      <c r="H68" s="137">
        <v>37651</v>
      </c>
      <c r="I68" s="131">
        <v>40903</v>
      </c>
      <c r="J68" s="137">
        <v>7382</v>
      </c>
      <c r="K68" s="171">
        <v>18</v>
      </c>
      <c r="L68" s="137">
        <v>38531</v>
      </c>
      <c r="M68" s="84">
        <v>37132</v>
      </c>
      <c r="N68" s="138">
        <v>38350</v>
      </c>
      <c r="O68" s="2">
        <v>6561</v>
      </c>
      <c r="P68" s="171">
        <v>17.100000000000001</v>
      </c>
      <c r="Q68" s="84">
        <v>4355</v>
      </c>
      <c r="R68" s="220" t="s">
        <v>1216</v>
      </c>
      <c r="S68" s="84">
        <v>1178</v>
      </c>
      <c r="T68" s="221" t="s">
        <v>1217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42755</v>
      </c>
      <c r="H69" s="137">
        <v>39662</v>
      </c>
      <c r="I69" s="131">
        <v>43155</v>
      </c>
      <c r="J69" s="137">
        <v>6996</v>
      </c>
      <c r="K69" s="171">
        <v>16.2</v>
      </c>
      <c r="L69" s="137">
        <v>41490</v>
      </c>
      <c r="M69" s="84">
        <v>39060</v>
      </c>
      <c r="N69" s="138">
        <v>41651</v>
      </c>
      <c r="O69" s="2">
        <v>6382</v>
      </c>
      <c r="P69" s="171">
        <v>15.3</v>
      </c>
      <c r="Q69" s="84">
        <v>4665</v>
      </c>
      <c r="R69" s="220" t="s">
        <v>1218</v>
      </c>
      <c r="S69" s="84">
        <v>1201</v>
      </c>
      <c r="T69" s="221" t="s">
        <v>1219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52028</v>
      </c>
      <c r="H71" s="137">
        <v>51592</v>
      </c>
      <c r="I71" s="139">
        <v>51114</v>
      </c>
      <c r="J71" s="137">
        <v>12323</v>
      </c>
      <c r="K71" s="171">
        <v>24.1</v>
      </c>
      <c r="L71" s="137">
        <v>52889</v>
      </c>
      <c r="M71" s="84">
        <v>47943</v>
      </c>
      <c r="N71" s="138">
        <v>54689</v>
      </c>
      <c r="O71" s="2">
        <v>13016</v>
      </c>
      <c r="P71" s="171">
        <v>23.8</v>
      </c>
      <c r="Q71" s="84">
        <v>5751</v>
      </c>
      <c r="R71" s="220" t="s">
        <v>1220</v>
      </c>
      <c r="S71" s="84">
        <v>1612</v>
      </c>
      <c r="T71" s="221" t="s">
        <v>1221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31</v>
      </c>
      <c r="G72" s="119">
        <v>52437</v>
      </c>
      <c r="H72" s="137">
        <v>52401</v>
      </c>
      <c r="I72" s="131">
        <v>51637</v>
      </c>
      <c r="J72" s="137">
        <v>12466</v>
      </c>
      <c r="K72" s="171">
        <v>24.1</v>
      </c>
      <c r="L72" s="137">
        <v>55768</v>
      </c>
      <c r="M72" s="84">
        <v>56479</v>
      </c>
      <c r="N72" s="138">
        <v>54678</v>
      </c>
      <c r="O72" s="2">
        <v>12466</v>
      </c>
      <c r="P72" s="171">
        <v>22.8</v>
      </c>
      <c r="Q72" s="84">
        <v>5861</v>
      </c>
      <c r="R72" s="220" t="s">
        <v>1222</v>
      </c>
      <c r="S72" s="84">
        <v>1804</v>
      </c>
      <c r="T72" s="221" t="s">
        <v>1223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19</v>
      </c>
      <c r="G73" s="119">
        <v>64980</v>
      </c>
      <c r="H73" s="137">
        <v>61928</v>
      </c>
      <c r="I73" s="131">
        <v>65053</v>
      </c>
      <c r="J73" s="137">
        <v>13799</v>
      </c>
      <c r="K73" s="171">
        <v>21.2</v>
      </c>
      <c r="L73" s="137">
        <v>69216</v>
      </c>
      <c r="M73" s="84">
        <v>64555</v>
      </c>
      <c r="N73" s="138">
        <v>70317</v>
      </c>
      <c r="O73" s="2">
        <v>14442</v>
      </c>
      <c r="P73" s="171">
        <v>20.5</v>
      </c>
      <c r="Q73" s="84">
        <v>7356</v>
      </c>
      <c r="R73" s="220" t="s">
        <v>1224</v>
      </c>
      <c r="S73" s="84">
        <v>2062</v>
      </c>
      <c r="T73" s="221" t="s">
        <v>1225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31</v>
      </c>
      <c r="G75" s="119">
        <v>55875</v>
      </c>
      <c r="H75" s="137">
        <v>52310</v>
      </c>
      <c r="I75" s="131">
        <v>56668</v>
      </c>
      <c r="J75" s="137">
        <v>13037</v>
      </c>
      <c r="K75" s="171">
        <v>23</v>
      </c>
      <c r="L75" s="137">
        <v>54635</v>
      </c>
      <c r="M75" s="84">
        <v>50133</v>
      </c>
      <c r="N75" s="138">
        <v>55055</v>
      </c>
      <c r="O75" s="2">
        <v>12519</v>
      </c>
      <c r="P75" s="171">
        <v>22.7</v>
      </c>
      <c r="Q75" s="84">
        <v>6083</v>
      </c>
      <c r="R75" s="220" t="s">
        <v>1174</v>
      </c>
      <c r="S75" s="84">
        <v>1649</v>
      </c>
      <c r="T75" s="221" t="s">
        <v>1225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31</v>
      </c>
      <c r="G76" s="119">
        <v>52188</v>
      </c>
      <c r="H76" s="137">
        <v>52969</v>
      </c>
      <c r="I76" s="131">
        <v>51439</v>
      </c>
      <c r="J76" s="137">
        <v>12049</v>
      </c>
      <c r="K76" s="171">
        <v>23.4</v>
      </c>
      <c r="L76" s="137">
        <v>51509</v>
      </c>
      <c r="M76" s="84">
        <v>50220</v>
      </c>
      <c r="N76" s="138">
        <v>50563</v>
      </c>
      <c r="O76" s="2">
        <v>11731</v>
      </c>
      <c r="P76" s="171">
        <v>23.2</v>
      </c>
      <c r="Q76" s="84">
        <v>5672</v>
      </c>
      <c r="R76" s="220" t="s">
        <v>1174</v>
      </c>
      <c r="S76" s="84">
        <v>1617</v>
      </c>
      <c r="T76" s="221" t="s">
        <v>1226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74131040</v>
      </c>
      <c r="E77" s="109" t="s">
        <v>648</v>
      </c>
      <c r="F77" s="2">
        <v>31</v>
      </c>
      <c r="G77" s="119">
        <v>40544</v>
      </c>
      <c r="H77" s="137">
        <v>40686</v>
      </c>
      <c r="I77" s="131">
        <v>40146</v>
      </c>
      <c r="J77" s="137">
        <v>9168</v>
      </c>
      <c r="K77" s="171">
        <v>22.8</v>
      </c>
      <c r="L77" s="137">
        <v>42386</v>
      </c>
      <c r="M77" s="84">
        <v>41956</v>
      </c>
      <c r="N77" s="138">
        <v>41841</v>
      </c>
      <c r="O77" s="2">
        <v>9091</v>
      </c>
      <c r="P77" s="171">
        <v>21.7</v>
      </c>
      <c r="Q77" s="84">
        <v>4610</v>
      </c>
      <c r="R77" s="220" t="s">
        <v>1199</v>
      </c>
      <c r="S77" s="84">
        <v>1147</v>
      </c>
      <c r="T77" s="221" t="s">
        <v>1227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31</v>
      </c>
      <c r="G78" s="119">
        <v>43265</v>
      </c>
      <c r="H78" s="137">
        <v>41389</v>
      </c>
      <c r="I78" s="131">
        <v>43478</v>
      </c>
      <c r="J78" s="137">
        <v>9147</v>
      </c>
      <c r="K78" s="171">
        <v>21</v>
      </c>
      <c r="L78" s="137">
        <v>45516</v>
      </c>
      <c r="M78" s="84">
        <v>43238</v>
      </c>
      <c r="N78" s="138">
        <v>45598</v>
      </c>
      <c r="O78" s="2">
        <v>9101</v>
      </c>
      <c r="P78" s="171">
        <v>20</v>
      </c>
      <c r="Q78" s="84">
        <v>4948</v>
      </c>
      <c r="R78" s="220" t="s">
        <v>1228</v>
      </c>
      <c r="S78" s="84">
        <v>1201</v>
      </c>
      <c r="T78" s="221" t="s">
        <v>1229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31</v>
      </c>
      <c r="G79" s="119">
        <v>36709</v>
      </c>
      <c r="H79" s="137">
        <v>36083</v>
      </c>
      <c r="I79" s="131">
        <v>36482</v>
      </c>
      <c r="J79" s="137">
        <v>7657</v>
      </c>
      <c r="K79" s="171">
        <v>21</v>
      </c>
      <c r="L79" s="137">
        <v>38072</v>
      </c>
      <c r="M79" s="84">
        <v>37937</v>
      </c>
      <c r="N79" s="138">
        <v>37740</v>
      </c>
      <c r="O79" s="2">
        <v>7565</v>
      </c>
      <c r="P79" s="171">
        <v>20</v>
      </c>
      <c r="Q79" s="84">
        <v>4147</v>
      </c>
      <c r="R79" s="220" t="s">
        <v>1230</v>
      </c>
      <c r="S79" s="84">
        <v>1054</v>
      </c>
      <c r="T79" s="221" t="s">
        <v>1231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36538</v>
      </c>
      <c r="H80" s="137">
        <v>35336</v>
      </c>
      <c r="I80" s="131">
        <v>36376</v>
      </c>
      <c r="J80" s="137">
        <v>6457</v>
      </c>
      <c r="K80" s="171">
        <v>17.8</v>
      </c>
      <c r="L80" s="137">
        <v>39407</v>
      </c>
      <c r="M80" s="84">
        <v>38093</v>
      </c>
      <c r="N80" s="138">
        <v>39380</v>
      </c>
      <c r="O80" s="2">
        <v>6642</v>
      </c>
      <c r="P80" s="171">
        <v>16.899999999999999</v>
      </c>
      <c r="Q80" s="84">
        <v>4248</v>
      </c>
      <c r="R80" s="220" t="s">
        <v>1156</v>
      </c>
      <c r="S80" s="84">
        <v>997</v>
      </c>
      <c r="T80" s="221" t="s">
        <v>1232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31</v>
      </c>
      <c r="G81" s="119">
        <v>30117</v>
      </c>
      <c r="H81" s="137">
        <v>26952</v>
      </c>
      <c r="I81" s="131">
        <v>30384</v>
      </c>
      <c r="J81" s="137">
        <v>6370</v>
      </c>
      <c r="K81" s="171">
        <v>21</v>
      </c>
      <c r="L81" s="137">
        <v>32188</v>
      </c>
      <c r="M81" s="84">
        <v>30453</v>
      </c>
      <c r="N81" s="138">
        <v>32101</v>
      </c>
      <c r="O81" s="2">
        <v>6422</v>
      </c>
      <c r="P81" s="171">
        <v>20</v>
      </c>
      <c r="Q81" s="84">
        <v>3464</v>
      </c>
      <c r="R81" s="220" t="s">
        <v>1170</v>
      </c>
      <c r="S81" s="84">
        <v>859</v>
      </c>
      <c r="T81" s="221" t="s">
        <v>1233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31</v>
      </c>
      <c r="G83" s="119">
        <v>30186</v>
      </c>
      <c r="H83" s="137">
        <v>22476</v>
      </c>
      <c r="I83" s="131">
        <v>32670</v>
      </c>
      <c r="J83" s="137">
        <v>5674</v>
      </c>
      <c r="K83" s="171">
        <v>17.399999999999999</v>
      </c>
      <c r="L83" s="137">
        <v>33116</v>
      </c>
      <c r="M83" s="84">
        <v>22448</v>
      </c>
      <c r="N83" s="138">
        <v>35980</v>
      </c>
      <c r="O83" s="2">
        <v>5775</v>
      </c>
      <c r="P83" s="171">
        <v>16.100000000000001</v>
      </c>
      <c r="Q83" s="84">
        <v>3580</v>
      </c>
      <c r="R83" s="220" t="s">
        <v>1208</v>
      </c>
      <c r="S83" s="84">
        <v>752</v>
      </c>
      <c r="T83" s="221" t="s">
        <v>1234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31</v>
      </c>
      <c r="G84" s="119">
        <v>28223</v>
      </c>
      <c r="H84" s="137">
        <v>21204</v>
      </c>
      <c r="I84" s="131">
        <v>30255</v>
      </c>
      <c r="J84" s="137">
        <v>5759</v>
      </c>
      <c r="K84" s="171">
        <v>19</v>
      </c>
      <c r="L84" s="137">
        <v>26117</v>
      </c>
      <c r="M84" s="84">
        <v>19608</v>
      </c>
      <c r="N84" s="138">
        <v>27654</v>
      </c>
      <c r="O84" s="2">
        <v>5129</v>
      </c>
      <c r="P84" s="171">
        <v>18.5</v>
      </c>
      <c r="Q84" s="84">
        <v>3085</v>
      </c>
      <c r="R84" s="220" t="s">
        <v>1224</v>
      </c>
      <c r="S84" s="84">
        <v>623</v>
      </c>
      <c r="T84" s="221" t="s">
        <v>1235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31</v>
      </c>
      <c r="G85" s="119">
        <v>42922</v>
      </c>
      <c r="H85" s="137">
        <v>37603</v>
      </c>
      <c r="I85" s="131">
        <v>43844</v>
      </c>
      <c r="J85" s="137">
        <v>8472</v>
      </c>
      <c r="K85" s="171">
        <v>19.3</v>
      </c>
      <c r="L85" s="137">
        <v>38675</v>
      </c>
      <c r="M85" s="84">
        <v>30381</v>
      </c>
      <c r="N85" s="138">
        <v>40888</v>
      </c>
      <c r="O85" s="2">
        <v>7699</v>
      </c>
      <c r="P85" s="171">
        <v>18.8</v>
      </c>
      <c r="Q85" s="84">
        <v>4552</v>
      </c>
      <c r="R85" s="220" t="s">
        <v>1154</v>
      </c>
      <c r="S85" s="84">
        <v>1095</v>
      </c>
      <c r="T85" s="221" t="s">
        <v>1236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31</v>
      </c>
      <c r="G86" s="119">
        <v>35263</v>
      </c>
      <c r="H86" s="137">
        <v>32383</v>
      </c>
      <c r="I86" s="131">
        <v>35439</v>
      </c>
      <c r="J86" s="137">
        <v>6986</v>
      </c>
      <c r="K86" s="171">
        <v>19.7</v>
      </c>
      <c r="L86" s="137">
        <v>31055</v>
      </c>
      <c r="M86" s="84">
        <v>25069</v>
      </c>
      <c r="N86" s="138">
        <v>32590</v>
      </c>
      <c r="O86" s="2">
        <v>6306</v>
      </c>
      <c r="P86" s="171">
        <v>19.3</v>
      </c>
      <c r="Q86" s="84">
        <v>3681</v>
      </c>
      <c r="R86" s="220" t="s">
        <v>1154</v>
      </c>
      <c r="S86" s="84">
        <v>928</v>
      </c>
      <c r="T86" s="221" t="s">
        <v>1237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35940</v>
      </c>
      <c r="H88" s="137">
        <v>30040</v>
      </c>
      <c r="I88" s="131">
        <v>37730</v>
      </c>
      <c r="J88" s="137">
        <v>10491</v>
      </c>
      <c r="K88" s="171">
        <v>27.8</v>
      </c>
      <c r="L88" s="137">
        <v>35537</v>
      </c>
      <c r="M88" s="84">
        <v>36727</v>
      </c>
      <c r="N88" s="138">
        <v>35280</v>
      </c>
      <c r="O88" s="2">
        <v>10384</v>
      </c>
      <c r="P88" s="171">
        <v>29.4</v>
      </c>
      <c r="Q88" s="84">
        <v>3951</v>
      </c>
      <c r="R88" s="220" t="s">
        <v>1238</v>
      </c>
      <c r="S88" s="84">
        <v>1032</v>
      </c>
      <c r="T88" s="221" t="s">
        <v>1239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39823</v>
      </c>
      <c r="H89" s="137">
        <v>38579</v>
      </c>
      <c r="I89" s="131">
        <v>40522</v>
      </c>
      <c r="J89" s="137">
        <v>10935</v>
      </c>
      <c r="K89" s="171">
        <v>27</v>
      </c>
      <c r="L89" s="137">
        <v>32565</v>
      </c>
      <c r="M89" s="84">
        <v>30637</v>
      </c>
      <c r="N89" s="138">
        <v>34221</v>
      </c>
      <c r="O89" s="2">
        <v>9898</v>
      </c>
      <c r="P89" s="171">
        <v>28.9</v>
      </c>
      <c r="Q89" s="84">
        <v>3972</v>
      </c>
      <c r="R89" s="220" t="s">
        <v>1240</v>
      </c>
      <c r="S89" s="84">
        <v>1105</v>
      </c>
      <c r="T89" s="221" t="s">
        <v>1241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4</v>
      </c>
      <c r="G90" s="119">
        <v>36379</v>
      </c>
      <c r="H90" s="137">
        <v>33815</v>
      </c>
      <c r="I90" s="131">
        <v>36497</v>
      </c>
      <c r="J90" s="137">
        <v>10502</v>
      </c>
      <c r="K90" s="171">
        <v>28.8</v>
      </c>
      <c r="L90" s="137">
        <v>31896</v>
      </c>
      <c r="M90" s="84">
        <v>31628</v>
      </c>
      <c r="N90" s="138">
        <v>32261</v>
      </c>
      <c r="O90" s="2">
        <v>10278</v>
      </c>
      <c r="P90" s="171">
        <v>31.9</v>
      </c>
      <c r="Q90" s="84">
        <v>3738</v>
      </c>
      <c r="R90" s="220" t="s">
        <v>1242</v>
      </c>
      <c r="S90" s="84">
        <v>1058</v>
      </c>
      <c r="T90" s="221" t="s">
        <v>1243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33609</v>
      </c>
      <c r="H91" s="137">
        <v>30142</v>
      </c>
      <c r="I91" s="131">
        <v>34309</v>
      </c>
      <c r="J91" s="137">
        <v>8947</v>
      </c>
      <c r="K91" s="171">
        <v>26.1</v>
      </c>
      <c r="L91" s="137">
        <v>33224</v>
      </c>
      <c r="M91" s="84">
        <v>33856</v>
      </c>
      <c r="N91" s="138">
        <v>33003</v>
      </c>
      <c r="O91" s="2">
        <v>9763</v>
      </c>
      <c r="P91" s="171">
        <v>29.6</v>
      </c>
      <c r="Q91" s="84">
        <v>3646</v>
      </c>
      <c r="R91" s="220" t="s">
        <v>1244</v>
      </c>
      <c r="S91" s="84">
        <v>1062</v>
      </c>
      <c r="T91" s="221" t="s">
        <v>1245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31</v>
      </c>
      <c r="G93" s="119">
        <v>59646</v>
      </c>
      <c r="H93" s="137">
        <v>59601</v>
      </c>
      <c r="I93" s="131">
        <v>59259</v>
      </c>
      <c r="J93" s="137">
        <v>12913</v>
      </c>
      <c r="K93" s="171">
        <v>21.8</v>
      </c>
      <c r="L93" s="137">
        <v>56831</v>
      </c>
      <c r="M93" s="84">
        <v>54112</v>
      </c>
      <c r="N93" s="138">
        <v>57063</v>
      </c>
      <c r="O93" s="2">
        <v>13404</v>
      </c>
      <c r="P93" s="171">
        <v>23.5</v>
      </c>
      <c r="Q93" s="84">
        <v>6419</v>
      </c>
      <c r="R93" s="220" t="s">
        <v>1199</v>
      </c>
      <c r="S93" s="84">
        <v>1721</v>
      </c>
      <c r="T93" s="221" t="s">
        <v>1246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31</v>
      </c>
      <c r="G94" s="119">
        <v>54313</v>
      </c>
      <c r="H94" s="137">
        <v>56393</v>
      </c>
      <c r="I94" s="131">
        <v>53349</v>
      </c>
      <c r="J94" s="137">
        <v>12497</v>
      </c>
      <c r="K94" s="171">
        <v>23.4</v>
      </c>
      <c r="L94" s="137">
        <v>51831</v>
      </c>
      <c r="M94" s="84">
        <v>51266</v>
      </c>
      <c r="N94" s="138">
        <v>51448</v>
      </c>
      <c r="O94" s="2">
        <v>13029</v>
      </c>
      <c r="P94" s="171">
        <v>25.3</v>
      </c>
      <c r="Q94" s="84">
        <v>5823</v>
      </c>
      <c r="R94" s="220" t="s">
        <v>1247</v>
      </c>
      <c r="S94" s="84">
        <v>1623</v>
      </c>
      <c r="T94" s="221" t="s">
        <v>1248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48839</v>
      </c>
      <c r="H95" s="137">
        <v>48387</v>
      </c>
      <c r="I95" s="131">
        <v>48100</v>
      </c>
      <c r="J95" s="137">
        <v>11520</v>
      </c>
      <c r="K95" s="171">
        <v>24</v>
      </c>
      <c r="L95" s="137">
        <v>47572</v>
      </c>
      <c r="M95" s="84">
        <v>45544</v>
      </c>
      <c r="N95" s="138">
        <v>47595</v>
      </c>
      <c r="O95" s="2">
        <v>11375</v>
      </c>
      <c r="P95" s="171">
        <v>23.9</v>
      </c>
      <c r="Q95" s="84">
        <v>5304</v>
      </c>
      <c r="R95" s="220" t="s">
        <v>1249</v>
      </c>
      <c r="S95" s="84">
        <v>1443</v>
      </c>
      <c r="T95" s="221" t="s">
        <v>1250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52673</v>
      </c>
      <c r="H96" s="137">
        <v>54865</v>
      </c>
      <c r="I96" s="131">
        <v>51615</v>
      </c>
      <c r="J96" s="137">
        <v>12089</v>
      </c>
      <c r="K96" s="171">
        <v>23.4</v>
      </c>
      <c r="L96" s="137">
        <v>48787</v>
      </c>
      <c r="M96" s="84">
        <v>48852</v>
      </c>
      <c r="N96" s="138">
        <v>48201</v>
      </c>
      <c r="O96" s="2">
        <v>11480</v>
      </c>
      <c r="P96" s="171">
        <v>23.8</v>
      </c>
      <c r="Q96" s="84">
        <v>5523</v>
      </c>
      <c r="R96" s="220" t="s">
        <v>1251</v>
      </c>
      <c r="S96" s="84">
        <v>1636</v>
      </c>
      <c r="T96" s="221" t="s">
        <v>1252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0</v>
      </c>
      <c r="G97" s="119">
        <v>53713</v>
      </c>
      <c r="H97" s="137">
        <v>53186</v>
      </c>
      <c r="I97" s="131">
        <v>53781</v>
      </c>
      <c r="J97" s="137">
        <v>12978</v>
      </c>
      <c r="K97" s="171">
        <v>24.1</v>
      </c>
      <c r="L97" s="137">
        <v>51093</v>
      </c>
      <c r="M97" s="84">
        <v>48804</v>
      </c>
      <c r="N97" s="138">
        <v>51277</v>
      </c>
      <c r="O97" s="2">
        <v>11650</v>
      </c>
      <c r="P97" s="171">
        <v>22.7</v>
      </c>
      <c r="Q97" s="84">
        <v>5761</v>
      </c>
      <c r="R97" s="220" t="s">
        <v>1174</v>
      </c>
      <c r="S97" s="84">
        <v>1578</v>
      </c>
      <c r="T97" s="221" t="s">
        <v>1253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31</v>
      </c>
      <c r="G98" s="119">
        <v>56479</v>
      </c>
      <c r="H98" s="137">
        <v>55240</v>
      </c>
      <c r="I98" s="131">
        <v>56586</v>
      </c>
      <c r="J98" s="137">
        <v>12124</v>
      </c>
      <c r="K98" s="171">
        <v>21.4</v>
      </c>
      <c r="L98" s="137">
        <v>55207</v>
      </c>
      <c r="M98" s="84">
        <v>52864</v>
      </c>
      <c r="N98" s="138">
        <v>55624</v>
      </c>
      <c r="O98" s="2">
        <v>12963</v>
      </c>
      <c r="P98" s="171">
        <v>23.3</v>
      </c>
      <c r="Q98" s="84">
        <v>6144</v>
      </c>
      <c r="R98" s="220" t="s">
        <v>1199</v>
      </c>
      <c r="S98" s="84">
        <v>1673</v>
      </c>
      <c r="T98" s="221" t="s">
        <v>1183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0</v>
      </c>
      <c r="G99" s="119">
        <v>60961</v>
      </c>
      <c r="H99" s="137">
        <v>56987</v>
      </c>
      <c r="I99" s="131">
        <v>62920</v>
      </c>
      <c r="J99" s="137">
        <v>13774</v>
      </c>
      <c r="K99" s="171">
        <v>21.9</v>
      </c>
      <c r="L99" s="137">
        <v>54142</v>
      </c>
      <c r="M99" s="84">
        <v>52393</v>
      </c>
      <c r="N99" s="138">
        <v>54421</v>
      </c>
      <c r="O99" s="2">
        <v>12629</v>
      </c>
      <c r="P99" s="171">
        <v>23.2</v>
      </c>
      <c r="Q99" s="84">
        <v>6450</v>
      </c>
      <c r="R99" s="220" t="s">
        <v>1254</v>
      </c>
      <c r="S99" s="84">
        <v>1487</v>
      </c>
      <c r="T99" s="221" t="s">
        <v>1255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50847</v>
      </c>
      <c r="H101" s="137">
        <v>48875</v>
      </c>
      <c r="I101" s="131">
        <v>50793</v>
      </c>
      <c r="J101" s="137">
        <v>10699</v>
      </c>
      <c r="K101" s="171">
        <v>21.1</v>
      </c>
      <c r="L101" s="137">
        <v>52676</v>
      </c>
      <c r="M101" s="84">
        <v>54679</v>
      </c>
      <c r="N101" s="138">
        <v>53151</v>
      </c>
      <c r="O101" s="2">
        <v>9957</v>
      </c>
      <c r="P101" s="171">
        <v>18.7</v>
      </c>
      <c r="Q101" s="84">
        <v>5716</v>
      </c>
      <c r="R101" s="220" t="s">
        <v>1182</v>
      </c>
      <c r="S101" s="84">
        <v>1508</v>
      </c>
      <c r="T101" s="221" t="s">
        <v>1192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8</v>
      </c>
      <c r="G102" s="119">
        <v>49745</v>
      </c>
      <c r="H102" s="137">
        <v>47259</v>
      </c>
      <c r="I102" s="131">
        <v>49822</v>
      </c>
      <c r="J102" s="137">
        <v>9756</v>
      </c>
      <c r="K102" s="171">
        <v>19.600000000000001</v>
      </c>
      <c r="L102" s="137">
        <v>46421</v>
      </c>
      <c r="M102" s="84">
        <v>46997</v>
      </c>
      <c r="N102" s="138">
        <v>46047</v>
      </c>
      <c r="O102" s="2">
        <v>9504</v>
      </c>
      <c r="P102" s="171">
        <v>20.6</v>
      </c>
      <c r="Q102" s="84">
        <v>5305</v>
      </c>
      <c r="R102" s="220" t="s">
        <v>1224</v>
      </c>
      <c r="S102" s="84">
        <v>1412</v>
      </c>
      <c r="T102" s="221" t="s">
        <v>1229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12</v>
      </c>
      <c r="G103" s="119">
        <v>38327</v>
      </c>
      <c r="H103" s="137">
        <v>38526</v>
      </c>
      <c r="I103" s="131">
        <v>37492</v>
      </c>
      <c r="J103" s="137">
        <v>7533</v>
      </c>
      <c r="K103" s="171">
        <v>20.100000000000001</v>
      </c>
      <c r="L103" s="137">
        <v>38416</v>
      </c>
      <c r="M103" s="84">
        <v>41142</v>
      </c>
      <c r="N103" s="138">
        <v>37479</v>
      </c>
      <c r="O103" s="2">
        <v>8711</v>
      </c>
      <c r="P103" s="171">
        <v>23.2</v>
      </c>
      <c r="Q103" s="84">
        <v>4198</v>
      </c>
      <c r="R103" s="220" t="s">
        <v>1228</v>
      </c>
      <c r="S103" s="84">
        <v>1197</v>
      </c>
      <c r="T103" s="221" t="s">
        <v>1157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>
        <v>44217</v>
      </c>
      <c r="H105" s="137">
        <v>39359</v>
      </c>
      <c r="I105" s="131">
        <v>45375</v>
      </c>
      <c r="J105" s="137">
        <v>9663</v>
      </c>
      <c r="K105" s="171">
        <v>21.3</v>
      </c>
      <c r="L105" s="137">
        <v>45351</v>
      </c>
      <c r="M105" s="84">
        <v>49924</v>
      </c>
      <c r="N105" s="138">
        <v>44975</v>
      </c>
      <c r="O105" s="2">
        <v>9224</v>
      </c>
      <c r="P105" s="171">
        <v>20.5</v>
      </c>
      <c r="Q105" s="84">
        <v>5000</v>
      </c>
      <c r="R105" s="220" t="s">
        <v>1228</v>
      </c>
      <c r="S105" s="84">
        <v>1195</v>
      </c>
      <c r="T105" s="221" t="s">
        <v>1256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30</v>
      </c>
      <c r="G106" s="119">
        <v>46775</v>
      </c>
      <c r="H106" s="137">
        <v>41637</v>
      </c>
      <c r="I106" s="131">
        <v>47898</v>
      </c>
      <c r="J106" s="137">
        <v>9323</v>
      </c>
      <c r="K106" s="171">
        <v>19.5</v>
      </c>
      <c r="L106" s="137">
        <v>48857</v>
      </c>
      <c r="M106" s="84">
        <v>54082</v>
      </c>
      <c r="N106" s="138">
        <v>48309</v>
      </c>
      <c r="O106" s="2">
        <v>9493</v>
      </c>
      <c r="P106" s="171">
        <v>19.7</v>
      </c>
      <c r="Q106" s="84">
        <v>5357</v>
      </c>
      <c r="R106" s="220" t="s">
        <v>1257</v>
      </c>
      <c r="S106" s="84">
        <v>1241</v>
      </c>
      <c r="T106" s="221" t="s">
        <v>1258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31</v>
      </c>
      <c r="G107" s="119">
        <v>49938</v>
      </c>
      <c r="H107" s="137">
        <v>43934</v>
      </c>
      <c r="I107" s="131">
        <v>51256</v>
      </c>
      <c r="J107" s="137">
        <v>10051</v>
      </c>
      <c r="K107" s="171">
        <v>19.600000000000001</v>
      </c>
      <c r="L107" s="137">
        <v>50349</v>
      </c>
      <c r="M107" s="84">
        <v>54728</v>
      </c>
      <c r="N107" s="138">
        <v>49955</v>
      </c>
      <c r="O107" s="2">
        <v>9836</v>
      </c>
      <c r="P107" s="171">
        <v>19.7</v>
      </c>
      <c r="Q107" s="84">
        <v>5635</v>
      </c>
      <c r="R107" s="220" t="s">
        <v>1189</v>
      </c>
      <c r="S107" s="84">
        <v>1267</v>
      </c>
      <c r="T107" s="221" t="s">
        <v>1259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51219</v>
      </c>
      <c r="H108" s="137">
        <v>44941</v>
      </c>
      <c r="I108" s="131">
        <v>52584</v>
      </c>
      <c r="J108" s="137">
        <v>9898</v>
      </c>
      <c r="K108" s="171">
        <v>18.8</v>
      </c>
      <c r="L108" s="137">
        <v>47439</v>
      </c>
      <c r="M108" s="84">
        <v>50932</v>
      </c>
      <c r="N108" s="138">
        <v>47099</v>
      </c>
      <c r="O108" s="2">
        <v>10081</v>
      </c>
      <c r="P108" s="171">
        <v>21.4</v>
      </c>
      <c r="Q108" s="84">
        <v>5546</v>
      </c>
      <c r="R108" s="220" t="s">
        <v>1260</v>
      </c>
      <c r="S108" s="84">
        <v>1240</v>
      </c>
      <c r="T108" s="221" t="s">
        <v>1261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31</v>
      </c>
      <c r="G109" s="119">
        <v>52803</v>
      </c>
      <c r="H109" s="137">
        <v>44408</v>
      </c>
      <c r="I109" s="131">
        <v>54640</v>
      </c>
      <c r="J109" s="137">
        <v>9968</v>
      </c>
      <c r="K109" s="171">
        <v>18.2</v>
      </c>
      <c r="L109" s="137">
        <v>53125</v>
      </c>
      <c r="M109" s="84">
        <v>53526</v>
      </c>
      <c r="N109" s="138">
        <v>53596</v>
      </c>
      <c r="O109" s="2">
        <v>9197</v>
      </c>
      <c r="P109" s="171">
        <v>17.2</v>
      </c>
      <c r="Q109" s="84">
        <v>5945</v>
      </c>
      <c r="R109" s="220" t="s">
        <v>1262</v>
      </c>
      <c r="S109" s="84">
        <v>1351</v>
      </c>
      <c r="T109" s="221" t="s">
        <v>1263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67832</v>
      </c>
      <c r="H110" s="137">
        <v>52462</v>
      </c>
      <c r="I110" s="131">
        <v>71105</v>
      </c>
      <c r="J110" s="137">
        <v>12525</v>
      </c>
      <c r="K110" s="171">
        <v>17.600000000000001</v>
      </c>
      <c r="L110" s="137">
        <v>60638</v>
      </c>
      <c r="M110" s="84">
        <v>63857</v>
      </c>
      <c r="N110" s="138">
        <v>59427</v>
      </c>
      <c r="O110" s="2">
        <v>12046</v>
      </c>
      <c r="P110" s="171">
        <v>20.3</v>
      </c>
      <c r="Q110" s="84">
        <v>7180</v>
      </c>
      <c r="R110" s="220" t="s">
        <v>1264</v>
      </c>
      <c r="S110" s="84">
        <v>1699</v>
      </c>
      <c r="T110" s="221" t="s">
        <v>1265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49114</v>
      </c>
      <c r="H112" s="137">
        <v>44033</v>
      </c>
      <c r="I112" s="139">
        <v>50639</v>
      </c>
      <c r="J112" s="137">
        <v>7679</v>
      </c>
      <c r="K112" s="171">
        <v>15.2</v>
      </c>
      <c r="L112" s="137">
        <v>49164</v>
      </c>
      <c r="M112" s="84">
        <v>43186</v>
      </c>
      <c r="N112" s="138">
        <v>50777</v>
      </c>
      <c r="O112" s="2">
        <v>9322</v>
      </c>
      <c r="P112" s="171">
        <v>18.399999999999999</v>
      </c>
      <c r="Q112" s="84">
        <v>5490</v>
      </c>
      <c r="R112" s="220" t="s">
        <v>1266</v>
      </c>
      <c r="S112" s="84">
        <v>1305</v>
      </c>
      <c r="T112" s="221" t="s">
        <v>1267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24</v>
      </c>
      <c r="G113" s="119">
        <v>49751</v>
      </c>
      <c r="H113" s="137">
        <v>44028</v>
      </c>
      <c r="I113" s="139">
        <v>51438</v>
      </c>
      <c r="J113" s="137">
        <v>8146</v>
      </c>
      <c r="K113" s="171">
        <v>15.8</v>
      </c>
      <c r="L113" s="137">
        <v>50217</v>
      </c>
      <c r="M113" s="84">
        <v>43611</v>
      </c>
      <c r="N113" s="138">
        <v>51951</v>
      </c>
      <c r="O113" s="2">
        <v>8566</v>
      </c>
      <c r="P113" s="171">
        <v>16.5</v>
      </c>
      <c r="Q113" s="84">
        <v>5577</v>
      </c>
      <c r="R113" s="220" t="s">
        <v>1162</v>
      </c>
      <c r="S113" s="84">
        <v>1343</v>
      </c>
      <c r="T113" s="221" t="s">
        <v>1268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>
        <v>29704</v>
      </c>
      <c r="H114" s="137">
        <v>31148</v>
      </c>
      <c r="I114" s="139">
        <v>29391</v>
      </c>
      <c r="J114" s="137">
        <v>5205</v>
      </c>
      <c r="K114" s="171">
        <v>17.7</v>
      </c>
      <c r="L114" s="137">
        <v>32575</v>
      </c>
      <c r="M114" s="84">
        <v>31684</v>
      </c>
      <c r="N114" s="138">
        <v>32405</v>
      </c>
      <c r="O114" s="2">
        <v>5653</v>
      </c>
      <c r="P114" s="171">
        <v>17.399999999999999</v>
      </c>
      <c r="Q114" s="84">
        <v>3478</v>
      </c>
      <c r="R114" s="220" t="s">
        <v>1269</v>
      </c>
      <c r="S114" s="84">
        <v>828</v>
      </c>
      <c r="T114" s="221" t="s">
        <v>1215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31</v>
      </c>
      <c r="G115" s="119">
        <v>26411</v>
      </c>
      <c r="H115" s="137">
        <v>30767</v>
      </c>
      <c r="I115" s="139">
        <v>25248</v>
      </c>
      <c r="J115" s="137">
        <v>4277</v>
      </c>
      <c r="K115" s="171">
        <v>16.899999999999999</v>
      </c>
      <c r="L115" s="137">
        <v>27252</v>
      </c>
      <c r="M115" s="84">
        <v>29173</v>
      </c>
      <c r="N115" s="138">
        <v>26394</v>
      </c>
      <c r="O115" s="2">
        <v>4658</v>
      </c>
      <c r="P115" s="171">
        <v>17.600000000000001</v>
      </c>
      <c r="Q115" s="84">
        <v>3064</v>
      </c>
      <c r="R115" s="220" t="s">
        <v>1216</v>
      </c>
      <c r="S115" s="84">
        <v>581</v>
      </c>
      <c r="T115" s="221" t="s">
        <v>1233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31</v>
      </c>
      <c r="G116" s="119">
        <v>26877</v>
      </c>
      <c r="H116" s="137">
        <v>30793</v>
      </c>
      <c r="I116" s="139">
        <v>25841</v>
      </c>
      <c r="J116" s="137">
        <v>4354</v>
      </c>
      <c r="K116" s="171">
        <v>16.8</v>
      </c>
      <c r="L116" s="137">
        <v>28192</v>
      </c>
      <c r="M116" s="84">
        <v>29566</v>
      </c>
      <c r="N116" s="138">
        <v>27551</v>
      </c>
      <c r="O116" s="2">
        <v>4732</v>
      </c>
      <c r="P116" s="171">
        <v>17.2</v>
      </c>
      <c r="Q116" s="84">
        <v>3160</v>
      </c>
      <c r="R116" s="220" t="s">
        <v>1216</v>
      </c>
      <c r="S116" s="84">
        <v>564</v>
      </c>
      <c r="T116" s="221" t="s">
        <v>1178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390</v>
      </c>
      <c r="B126" s="31"/>
      <c r="C126" s="31"/>
      <c r="D126" s="31"/>
      <c r="E126" s="100" t="s">
        <v>391</v>
      </c>
      <c r="G126" s="31"/>
      <c r="H126" s="31"/>
      <c r="I126" s="31"/>
      <c r="J126" s="31"/>
      <c r="K126" s="31"/>
      <c r="L126" s="31"/>
      <c r="M126" s="31" t="s">
        <v>549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130</v>
      </c>
      <c r="B127" s="31"/>
      <c r="C127" s="31"/>
      <c r="K127" s="31"/>
      <c r="P127" s="31"/>
      <c r="Q127" s="84"/>
      <c r="R127" s="159"/>
      <c r="S127" s="84"/>
      <c r="T127" s="159" t="str">
        <f>$T$3</f>
        <v>JULI  2021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131</v>
      </c>
      <c r="H128" s="130"/>
      <c r="I128" s="130"/>
      <c r="J128" s="130"/>
      <c r="K128" s="106"/>
      <c r="L128" s="129" t="s">
        <v>132</v>
      </c>
      <c r="M128" s="130"/>
      <c r="N128" s="130"/>
      <c r="O128" s="130"/>
      <c r="P128" s="106"/>
      <c r="Q128" s="104" t="s">
        <v>549</v>
      </c>
      <c r="R128" s="155" t="s">
        <v>141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29" t="s">
        <v>406</v>
      </c>
      <c r="B129" s="230"/>
      <c r="C129" s="31" t="s">
        <v>549</v>
      </c>
      <c r="D129" s="31" t="s">
        <v>407</v>
      </c>
      <c r="E129" s="109"/>
      <c r="F129" s="31"/>
      <c r="G129" s="119"/>
      <c r="I129" s="131"/>
      <c r="K129" s="132" t="s">
        <v>135</v>
      </c>
      <c r="L129" s="119"/>
      <c r="N129" s="131"/>
      <c r="P129" s="132" t="s">
        <v>135</v>
      </c>
      <c r="Q129" s="110" t="s">
        <v>133</v>
      </c>
      <c r="R129" s="133" t="s">
        <v>405</v>
      </c>
      <c r="S129" s="31" t="s">
        <v>134</v>
      </c>
      <c r="T129" s="198" t="s">
        <v>405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563</v>
      </c>
      <c r="H130" s="31" t="s">
        <v>563</v>
      </c>
      <c r="I130" s="111" t="s">
        <v>563</v>
      </c>
      <c r="J130" s="31" t="s">
        <v>405</v>
      </c>
      <c r="K130" s="132" t="s">
        <v>152</v>
      </c>
      <c r="L130" s="110" t="s">
        <v>563</v>
      </c>
      <c r="M130" s="31" t="s">
        <v>563</v>
      </c>
      <c r="N130" s="111" t="s">
        <v>563</v>
      </c>
      <c r="O130" s="31" t="s">
        <v>405</v>
      </c>
      <c r="P130" s="132" t="s">
        <v>152</v>
      </c>
      <c r="Q130" s="110"/>
      <c r="R130" s="133" t="s">
        <v>135</v>
      </c>
      <c r="S130" s="31"/>
      <c r="T130" s="198" t="s">
        <v>135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13" t="s">
        <v>416</v>
      </c>
      <c r="H131" s="115" t="s">
        <v>418</v>
      </c>
      <c r="I131" s="114" t="s">
        <v>417</v>
      </c>
      <c r="J131" s="115" t="s">
        <v>417</v>
      </c>
      <c r="K131" s="134" t="s">
        <v>417</v>
      </c>
      <c r="L131" s="113" t="s">
        <v>416</v>
      </c>
      <c r="M131" s="115" t="s">
        <v>418</v>
      </c>
      <c r="N131" s="114" t="s">
        <v>417</v>
      </c>
      <c r="O131" s="115" t="s">
        <v>417</v>
      </c>
      <c r="P131" s="134" t="s">
        <v>417</v>
      </c>
      <c r="Q131" s="113" t="s">
        <v>136</v>
      </c>
      <c r="R131" s="135" t="s">
        <v>137</v>
      </c>
      <c r="S131" s="115" t="s">
        <v>138</v>
      </c>
      <c r="T131" s="200" t="s">
        <v>139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860</v>
      </c>
      <c r="F133" s="2">
        <v>31</v>
      </c>
      <c r="G133" s="119">
        <v>6705</v>
      </c>
      <c r="H133" s="137">
        <v>4302</v>
      </c>
      <c r="I133" s="139">
        <v>7274</v>
      </c>
      <c r="J133" s="137">
        <v>297</v>
      </c>
      <c r="K133" s="171">
        <v>4.0999999999999996</v>
      </c>
      <c r="L133" s="137">
        <v>6869</v>
      </c>
      <c r="M133" s="84">
        <v>4194</v>
      </c>
      <c r="N133" s="138">
        <v>7487</v>
      </c>
      <c r="O133" s="2">
        <v>296</v>
      </c>
      <c r="P133" s="171">
        <v>4</v>
      </c>
      <c r="Q133" s="84">
        <v>786</v>
      </c>
      <c r="R133" s="220" t="s">
        <v>1270</v>
      </c>
      <c r="S133" s="84">
        <v>125</v>
      </c>
      <c r="T133" s="221" t="s">
        <v>1271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861</v>
      </c>
      <c r="F134" s="2">
        <v>31</v>
      </c>
      <c r="G134" s="119">
        <v>6674</v>
      </c>
      <c r="H134" s="137">
        <v>4146</v>
      </c>
      <c r="I134" s="139">
        <v>7304</v>
      </c>
      <c r="J134" s="137">
        <v>294</v>
      </c>
      <c r="K134" s="171">
        <v>4</v>
      </c>
      <c r="L134" s="137">
        <v>6958</v>
      </c>
      <c r="M134" s="84">
        <v>4250</v>
      </c>
      <c r="N134" s="138">
        <v>7612</v>
      </c>
      <c r="O134" s="2">
        <v>317</v>
      </c>
      <c r="P134" s="171">
        <v>4.2</v>
      </c>
      <c r="Q134" s="84">
        <v>795</v>
      </c>
      <c r="R134" s="220" t="s">
        <v>1272</v>
      </c>
      <c r="S134" s="84">
        <v>114</v>
      </c>
      <c r="T134" s="221" t="s">
        <v>1270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862</v>
      </c>
      <c r="F135" s="2">
        <v>18</v>
      </c>
      <c r="G135" s="119">
        <v>9030</v>
      </c>
      <c r="H135" s="137">
        <v>5078</v>
      </c>
      <c r="I135" s="139">
        <v>10191</v>
      </c>
      <c r="J135" s="137">
        <v>330</v>
      </c>
      <c r="K135" s="171">
        <v>3.2</v>
      </c>
      <c r="L135" s="137">
        <v>8713</v>
      </c>
      <c r="M135" s="84">
        <v>5301</v>
      </c>
      <c r="N135" s="138">
        <v>9734</v>
      </c>
      <c r="O135" s="2">
        <v>242</v>
      </c>
      <c r="P135" s="171">
        <v>2.5</v>
      </c>
      <c r="Q135" s="84">
        <v>1035</v>
      </c>
      <c r="R135" s="220" t="s">
        <v>1273</v>
      </c>
      <c r="S135" s="84">
        <v>148</v>
      </c>
      <c r="T135" s="221" t="s">
        <v>1271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863</v>
      </c>
      <c r="F136" s="2">
        <v>31</v>
      </c>
      <c r="G136" s="119">
        <v>3107</v>
      </c>
      <c r="H136" s="137">
        <v>2022</v>
      </c>
      <c r="I136" s="139">
        <v>3330</v>
      </c>
      <c r="J136" s="137">
        <v>168</v>
      </c>
      <c r="K136" s="171">
        <v>5</v>
      </c>
      <c r="L136" s="137">
        <v>3102</v>
      </c>
      <c r="M136" s="84">
        <v>1792</v>
      </c>
      <c r="N136" s="138">
        <v>3374</v>
      </c>
      <c r="O136" s="2">
        <v>167</v>
      </c>
      <c r="P136" s="171">
        <v>4.9000000000000004</v>
      </c>
      <c r="Q136" s="84">
        <v>368</v>
      </c>
      <c r="R136" s="220" t="s">
        <v>1274</v>
      </c>
      <c r="S136" s="84">
        <v>40</v>
      </c>
      <c r="T136" s="221" t="s">
        <v>1275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864</v>
      </c>
      <c r="F137" s="2">
        <v>31</v>
      </c>
      <c r="G137" s="119">
        <v>6588</v>
      </c>
      <c r="H137" s="137">
        <v>4432</v>
      </c>
      <c r="I137" s="139">
        <v>6901</v>
      </c>
      <c r="J137" s="137">
        <v>121</v>
      </c>
      <c r="K137" s="171">
        <v>1.8</v>
      </c>
      <c r="L137" s="137">
        <v>7473</v>
      </c>
      <c r="M137" s="84">
        <v>4909</v>
      </c>
      <c r="N137" s="138">
        <v>7926</v>
      </c>
      <c r="O137" s="2">
        <v>165</v>
      </c>
      <c r="P137" s="171">
        <v>2.1</v>
      </c>
      <c r="Q137" s="84">
        <v>802</v>
      </c>
      <c r="R137" s="220" t="s">
        <v>1276</v>
      </c>
      <c r="S137" s="84">
        <v>154</v>
      </c>
      <c r="T137" s="221" t="s">
        <v>1277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865</v>
      </c>
      <c r="F139" s="2">
        <v>31</v>
      </c>
      <c r="G139" s="119">
        <v>6633</v>
      </c>
      <c r="H139" s="137">
        <v>5180</v>
      </c>
      <c r="I139" s="139">
        <v>7077</v>
      </c>
      <c r="J139" s="137">
        <v>1474</v>
      </c>
      <c r="K139" s="171">
        <v>20.8</v>
      </c>
      <c r="L139" s="137">
        <v>6404</v>
      </c>
      <c r="M139" s="84">
        <v>5369</v>
      </c>
      <c r="N139" s="138">
        <v>6714</v>
      </c>
      <c r="O139" s="2">
        <v>1390</v>
      </c>
      <c r="P139" s="171">
        <v>20.7</v>
      </c>
      <c r="Q139" s="84">
        <v>732</v>
      </c>
      <c r="R139" s="220" t="s">
        <v>1199</v>
      </c>
      <c r="S139" s="84">
        <v>165</v>
      </c>
      <c r="T139" s="221" t="s">
        <v>1197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866</v>
      </c>
      <c r="F140" s="2">
        <v>31</v>
      </c>
      <c r="G140" s="119">
        <v>38753</v>
      </c>
      <c r="H140" s="137">
        <v>28192</v>
      </c>
      <c r="I140" s="139">
        <v>41982</v>
      </c>
      <c r="J140" s="137">
        <v>3914</v>
      </c>
      <c r="K140" s="171">
        <v>9.3000000000000007</v>
      </c>
      <c r="L140" s="137">
        <v>29670</v>
      </c>
      <c r="M140" s="84">
        <v>23004</v>
      </c>
      <c r="N140" s="138">
        <v>31212</v>
      </c>
      <c r="O140" s="2">
        <v>3802</v>
      </c>
      <c r="P140" s="171">
        <v>12.2</v>
      </c>
      <c r="Q140" s="84">
        <v>3775</v>
      </c>
      <c r="R140" s="220" t="s">
        <v>1278</v>
      </c>
      <c r="S140" s="84">
        <v>1004</v>
      </c>
      <c r="T140" s="221" t="s">
        <v>1279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867</v>
      </c>
      <c r="F141" s="2">
        <v>0</v>
      </c>
      <c r="G141" s="119">
        <v>34642</v>
      </c>
      <c r="H141" s="137">
        <v>23982</v>
      </c>
      <c r="I141" s="139">
        <v>37359</v>
      </c>
      <c r="J141" s="137">
        <v>3111</v>
      </c>
      <c r="K141" s="171">
        <v>8.3000000000000007</v>
      </c>
      <c r="L141" s="137">
        <v>36469</v>
      </c>
      <c r="M141" s="84">
        <v>24887</v>
      </c>
      <c r="N141" s="138">
        <v>39580</v>
      </c>
      <c r="O141" s="2">
        <v>3287</v>
      </c>
      <c r="P141" s="171">
        <v>8.3000000000000007</v>
      </c>
      <c r="Q141" s="84">
        <v>3927</v>
      </c>
      <c r="R141" s="220" t="s">
        <v>1280</v>
      </c>
      <c r="S141" s="84">
        <v>1035</v>
      </c>
      <c r="T141" s="221" t="s">
        <v>1281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868</v>
      </c>
      <c r="F142" s="2">
        <v>31</v>
      </c>
      <c r="G142" s="119">
        <v>33209</v>
      </c>
      <c r="H142" s="137">
        <v>20706</v>
      </c>
      <c r="I142" s="139">
        <v>36561</v>
      </c>
      <c r="J142" s="137">
        <v>2887</v>
      </c>
      <c r="K142" s="171">
        <v>7.9</v>
      </c>
      <c r="L142" s="137">
        <v>34231</v>
      </c>
      <c r="M142" s="84">
        <v>22535</v>
      </c>
      <c r="N142" s="138">
        <v>37590</v>
      </c>
      <c r="O142" s="2">
        <v>2891</v>
      </c>
      <c r="P142" s="171">
        <v>7.7</v>
      </c>
      <c r="Q142" s="84">
        <v>3757</v>
      </c>
      <c r="R142" s="220" t="s">
        <v>1213</v>
      </c>
      <c r="S142" s="84">
        <v>915</v>
      </c>
      <c r="T142" s="221" t="s">
        <v>1282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869</v>
      </c>
      <c r="F143" s="2">
        <v>0</v>
      </c>
      <c r="G143" s="119">
        <v>24538</v>
      </c>
      <c r="H143" s="137">
        <v>14474</v>
      </c>
      <c r="I143" s="139">
        <v>27659</v>
      </c>
      <c r="J143" s="137">
        <v>1967</v>
      </c>
      <c r="K143" s="171">
        <v>7.1</v>
      </c>
      <c r="L143" s="137">
        <v>19370</v>
      </c>
      <c r="M143" s="84">
        <v>10487</v>
      </c>
      <c r="N143" s="138">
        <v>21759</v>
      </c>
      <c r="O143" s="2">
        <v>1726</v>
      </c>
      <c r="P143" s="171">
        <v>7.9</v>
      </c>
      <c r="Q143" s="84">
        <v>2467</v>
      </c>
      <c r="R143" s="220" t="s">
        <v>1213</v>
      </c>
      <c r="S143" s="84">
        <v>554</v>
      </c>
      <c r="T143" s="221" t="s">
        <v>1283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870</v>
      </c>
      <c r="F144" s="2">
        <v>31</v>
      </c>
      <c r="G144" s="119">
        <v>32182</v>
      </c>
      <c r="H144" s="137">
        <v>23332</v>
      </c>
      <c r="I144" s="139">
        <v>34243</v>
      </c>
      <c r="J144" s="137">
        <v>2843</v>
      </c>
      <c r="K144" s="171">
        <v>8.3000000000000007</v>
      </c>
      <c r="L144" s="137">
        <v>31205</v>
      </c>
      <c r="M144" s="84">
        <v>24885</v>
      </c>
      <c r="N144" s="138">
        <v>33081</v>
      </c>
      <c r="O144" s="2">
        <v>2944</v>
      </c>
      <c r="P144" s="171">
        <v>8.9</v>
      </c>
      <c r="Q144" s="84">
        <v>3606</v>
      </c>
      <c r="R144" s="220" t="s">
        <v>1213</v>
      </c>
      <c r="S144" s="84">
        <v>712</v>
      </c>
      <c r="T144" s="221" t="s">
        <v>1269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871</v>
      </c>
      <c r="F146" s="2">
        <v>31</v>
      </c>
      <c r="G146" s="119">
        <v>8924</v>
      </c>
      <c r="H146" s="137">
        <v>6590</v>
      </c>
      <c r="I146" s="139">
        <v>9469</v>
      </c>
      <c r="J146" s="137">
        <v>777</v>
      </c>
      <c r="K146" s="171">
        <v>8.1999999999999993</v>
      </c>
      <c r="L146" s="137">
        <v>9425</v>
      </c>
      <c r="M146" s="84">
        <v>7268</v>
      </c>
      <c r="N146" s="138">
        <v>9974</v>
      </c>
      <c r="O146" s="2">
        <v>772</v>
      </c>
      <c r="P146" s="171">
        <v>7.7</v>
      </c>
      <c r="Q146" s="84">
        <v>1040</v>
      </c>
      <c r="R146" s="220" t="s">
        <v>1213</v>
      </c>
      <c r="S146" s="84">
        <v>214</v>
      </c>
      <c r="T146" s="221" t="s">
        <v>1284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872</v>
      </c>
      <c r="F147" s="2">
        <v>18</v>
      </c>
      <c r="G147" s="119">
        <v>29437</v>
      </c>
      <c r="H147" s="137">
        <v>18291</v>
      </c>
      <c r="I147" s="139">
        <v>32739</v>
      </c>
      <c r="J147" s="137">
        <v>1797</v>
      </c>
      <c r="K147" s="171">
        <v>5.5</v>
      </c>
      <c r="L147" s="137">
        <v>29835</v>
      </c>
      <c r="M147" s="84">
        <v>18960</v>
      </c>
      <c r="N147" s="138">
        <v>33091</v>
      </c>
      <c r="O147" s="2">
        <v>1742</v>
      </c>
      <c r="P147" s="171">
        <v>5.3</v>
      </c>
      <c r="Q147" s="84">
        <v>3362</v>
      </c>
      <c r="R147" s="220" t="s">
        <v>1285</v>
      </c>
      <c r="S147" s="84">
        <v>685</v>
      </c>
      <c r="T147" s="221" t="s">
        <v>1286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873</v>
      </c>
      <c r="F148" s="2">
        <v>31</v>
      </c>
      <c r="G148" s="119">
        <v>6890</v>
      </c>
      <c r="H148" s="137">
        <v>4630</v>
      </c>
      <c r="I148" s="139">
        <v>7593</v>
      </c>
      <c r="J148" s="137">
        <v>957</v>
      </c>
      <c r="K148" s="171">
        <v>12.6</v>
      </c>
      <c r="L148" s="137">
        <v>7163</v>
      </c>
      <c r="M148" s="84">
        <v>4728</v>
      </c>
      <c r="N148" s="138">
        <v>7959</v>
      </c>
      <c r="O148" s="2">
        <v>987</v>
      </c>
      <c r="P148" s="171">
        <v>12.4</v>
      </c>
      <c r="Q148" s="84">
        <v>806</v>
      </c>
      <c r="R148" s="220" t="s">
        <v>1287</v>
      </c>
      <c r="S148" s="84">
        <v>145</v>
      </c>
      <c r="T148" s="221" t="s">
        <v>1257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874</v>
      </c>
      <c r="F149" s="2">
        <v>31</v>
      </c>
      <c r="G149" s="119">
        <v>9128</v>
      </c>
      <c r="H149" s="137">
        <v>4988</v>
      </c>
      <c r="I149" s="139">
        <v>10243</v>
      </c>
      <c r="J149" s="137">
        <v>668</v>
      </c>
      <c r="K149" s="171">
        <v>6.5</v>
      </c>
      <c r="L149" s="137">
        <v>9274</v>
      </c>
      <c r="M149" s="84">
        <v>5025</v>
      </c>
      <c r="N149" s="138">
        <v>10438</v>
      </c>
      <c r="O149" s="2">
        <v>634</v>
      </c>
      <c r="P149" s="171">
        <v>6.1</v>
      </c>
      <c r="Q149" s="84">
        <v>1063</v>
      </c>
      <c r="R149" s="220" t="s">
        <v>1288</v>
      </c>
      <c r="S149" s="84">
        <v>174</v>
      </c>
      <c r="T149" s="221" t="s">
        <v>1211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875</v>
      </c>
      <c r="F151" s="2">
        <v>31</v>
      </c>
      <c r="G151" s="119">
        <v>3811</v>
      </c>
      <c r="H151" s="137">
        <v>2606</v>
      </c>
      <c r="I151" s="139">
        <v>4201</v>
      </c>
      <c r="J151" s="137">
        <v>423</v>
      </c>
      <c r="K151" s="171">
        <v>10.1</v>
      </c>
      <c r="L151" s="137">
        <v>3871</v>
      </c>
      <c r="M151" s="84">
        <v>2552</v>
      </c>
      <c r="N151" s="138">
        <v>4297</v>
      </c>
      <c r="O151" s="2">
        <v>442</v>
      </c>
      <c r="P151" s="171">
        <v>10.3</v>
      </c>
      <c r="Q151" s="84">
        <v>444</v>
      </c>
      <c r="R151" s="220" t="s">
        <v>1278</v>
      </c>
      <c r="S151" s="84">
        <v>72</v>
      </c>
      <c r="T151" s="221" t="s">
        <v>1218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876</v>
      </c>
      <c r="F152" s="2">
        <v>31</v>
      </c>
      <c r="G152" s="119">
        <v>3281</v>
      </c>
      <c r="H152" s="137">
        <v>2265</v>
      </c>
      <c r="I152" s="139">
        <v>3606</v>
      </c>
      <c r="J152" s="137">
        <v>386</v>
      </c>
      <c r="K152" s="171">
        <v>10.7</v>
      </c>
      <c r="L152" s="137">
        <v>3277</v>
      </c>
      <c r="M152" s="84">
        <v>2442</v>
      </c>
      <c r="N152" s="138">
        <v>3566</v>
      </c>
      <c r="O152" s="2">
        <v>383</v>
      </c>
      <c r="P152" s="171">
        <v>10.7</v>
      </c>
      <c r="Q152" s="84">
        <v>380</v>
      </c>
      <c r="R152" s="220" t="s">
        <v>1289</v>
      </c>
      <c r="S152" s="84">
        <v>59</v>
      </c>
      <c r="T152" s="221" t="s">
        <v>1207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877</v>
      </c>
      <c r="F153" s="2">
        <v>31</v>
      </c>
      <c r="G153" s="119">
        <v>16157</v>
      </c>
      <c r="H153" s="137">
        <v>10744</v>
      </c>
      <c r="I153" s="139">
        <v>17947</v>
      </c>
      <c r="J153" s="137">
        <v>1164</v>
      </c>
      <c r="K153" s="171">
        <v>6.5</v>
      </c>
      <c r="L153" s="137">
        <v>18550</v>
      </c>
      <c r="M153" s="84">
        <v>11136</v>
      </c>
      <c r="N153" s="138">
        <v>20784</v>
      </c>
      <c r="O153" s="2">
        <v>1707</v>
      </c>
      <c r="P153" s="171">
        <v>8.1999999999999993</v>
      </c>
      <c r="Q153" s="84">
        <v>1956</v>
      </c>
      <c r="R153" s="220" t="s">
        <v>1290</v>
      </c>
      <c r="S153" s="84">
        <v>425</v>
      </c>
      <c r="T153" s="221" t="s">
        <v>1291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878</v>
      </c>
      <c r="F154" s="2">
        <v>31</v>
      </c>
      <c r="G154" s="119">
        <v>3227</v>
      </c>
      <c r="H154" s="137">
        <v>2574</v>
      </c>
      <c r="I154" s="139">
        <v>3391</v>
      </c>
      <c r="J154" s="137">
        <v>193</v>
      </c>
      <c r="K154" s="171">
        <v>5.7</v>
      </c>
      <c r="L154" s="137">
        <v>3266</v>
      </c>
      <c r="M154" s="84">
        <v>2584</v>
      </c>
      <c r="N154" s="138">
        <v>3460</v>
      </c>
      <c r="O154" s="2">
        <v>195</v>
      </c>
      <c r="P154" s="171">
        <v>5.6</v>
      </c>
      <c r="Q154" s="84">
        <v>373</v>
      </c>
      <c r="R154" s="220" t="s">
        <v>1286</v>
      </c>
      <c r="S154" s="84">
        <v>66</v>
      </c>
      <c r="T154" s="221" t="s">
        <v>1270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x14ac:dyDescent="0.2">
      <c r="A155" s="110" t="str">
        <f>IF(ISBLANK(BW_DTV_GQ!A155),"",BW_DTV_GQ!A155)</f>
        <v>B</v>
      </c>
      <c r="B155" s="111">
        <f>IF(ISBLANK(BW_DTV_GQ!B155),"",BW_DTV_GQ!B155)</f>
        <v>27</v>
      </c>
      <c r="C155" s="31">
        <f>IF(ISBLANK(BW_DTV_GQ!C155),"",BW_DTV_GQ!C155)</f>
        <v>8</v>
      </c>
      <c r="D155" s="31" t="str">
        <f>IF(ISBLANK(BW_DTV_GQ!D155),"",BW_DTV_GQ!D155)</f>
        <v>7121/1109</v>
      </c>
      <c r="E155" s="109" t="s">
        <v>879</v>
      </c>
      <c r="F155" s="2">
        <v>0</v>
      </c>
      <c r="G155" s="119">
        <v>26664</v>
      </c>
      <c r="H155" s="137">
        <v>17456</v>
      </c>
      <c r="I155" s="139">
        <v>29414</v>
      </c>
      <c r="J155" s="137">
        <v>2439</v>
      </c>
      <c r="K155" s="171">
        <v>8.3000000000000007</v>
      </c>
      <c r="L155" s="137">
        <v>26659</v>
      </c>
      <c r="M155" s="84">
        <v>21600</v>
      </c>
      <c r="N155" s="138">
        <v>28026</v>
      </c>
      <c r="O155" s="2">
        <v>2205</v>
      </c>
      <c r="P155" s="171">
        <v>7.9</v>
      </c>
      <c r="Q155" s="84">
        <v>2932</v>
      </c>
      <c r="R155" s="220" t="s">
        <v>1292</v>
      </c>
      <c r="S155" s="84">
        <v>801</v>
      </c>
      <c r="T155" s="221" t="s">
        <v>1285</v>
      </c>
      <c r="U155" s="84"/>
      <c r="X155" s="149"/>
      <c r="Y155" s="195"/>
      <c r="Z155" s="149"/>
      <c r="AA155" s="195"/>
      <c r="AB155" s="149"/>
      <c r="AC155" s="149"/>
      <c r="AD155"/>
      <c r="AE155"/>
      <c r="AF155"/>
      <c r="AG155"/>
    </row>
    <row r="156" spans="1:33" s="2" customFormat="1" ht="6.95" customHeight="1" x14ac:dyDescent="0.2">
      <c r="A156" s="110" t="str">
        <f>IF(ISBLANK(BW_DTV_GQ!A156),"",BW_DTV_GQ!A156)</f>
        <v/>
      </c>
      <c r="B156" s="111" t="str">
        <f>IF(ISBLANK(BW_DTV_GQ!B156),"",BW_DTV_GQ!B156)</f>
        <v/>
      </c>
      <c r="C156" s="31" t="str">
        <f>IF(ISBLANK(BW_DTV_GQ!C156),"",BW_DTV_GQ!C156)</f>
        <v/>
      </c>
      <c r="D156" s="31" t="str">
        <f>IF(ISBLANK(BW_DTV_GQ!D156),"",BW_DTV_GQ!D156)</f>
        <v/>
      </c>
      <c r="E156" s="109" t="str">
        <f>IF(ISBLANK(BW_DTV_GQ!E156),"",BW_DTV_GQ!E156)</f>
        <v/>
      </c>
      <c r="G156" s="119"/>
      <c r="H156" s="137"/>
      <c r="I156" s="139"/>
      <c r="J156" s="137"/>
      <c r="K156" s="171"/>
      <c r="L156" s="137"/>
      <c r="M156" s="84"/>
      <c r="N156" s="138"/>
      <c r="P156" s="171"/>
      <c r="Q156" s="84"/>
      <c r="R156" s="173"/>
      <c r="S156" s="84"/>
      <c r="T156" s="171"/>
      <c r="U156" s="84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4</v>
      </c>
      <c r="D157" s="31" t="str">
        <f>IF(ISBLANK(BW_DTV_GQ!D157),"",BW_DTV_GQ!D157)</f>
        <v>7220/1103</v>
      </c>
      <c r="E157" s="109" t="s">
        <v>880</v>
      </c>
      <c r="F157" s="2">
        <v>31</v>
      </c>
      <c r="G157" s="119">
        <v>30666</v>
      </c>
      <c r="H157" s="137">
        <v>22071</v>
      </c>
      <c r="I157" s="139">
        <v>32798</v>
      </c>
      <c r="J157" s="137">
        <v>872</v>
      </c>
      <c r="K157" s="171">
        <v>2.7</v>
      </c>
      <c r="L157" s="137">
        <v>29862</v>
      </c>
      <c r="M157" s="84">
        <v>21078</v>
      </c>
      <c r="N157" s="138">
        <v>32003</v>
      </c>
      <c r="O157" s="2">
        <v>766</v>
      </c>
      <c r="P157" s="171">
        <v>2.4</v>
      </c>
      <c r="Q157" s="84">
        <v>3438</v>
      </c>
      <c r="R157" s="220" t="s">
        <v>1293</v>
      </c>
      <c r="S157" s="84">
        <v>689</v>
      </c>
      <c r="T157" s="221" t="s">
        <v>1294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7520/1101</v>
      </c>
      <c r="E158" s="109" t="s">
        <v>881</v>
      </c>
      <c r="F158" s="2">
        <v>0</v>
      </c>
      <c r="G158" s="119">
        <v>18619</v>
      </c>
      <c r="H158" s="137">
        <v>13668</v>
      </c>
      <c r="I158" s="139">
        <v>20322</v>
      </c>
      <c r="J158" s="137">
        <v>1358</v>
      </c>
      <c r="K158" s="171">
        <v>6.7</v>
      </c>
      <c r="L158" s="137">
        <v>18068</v>
      </c>
      <c r="M158" s="84">
        <v>12767</v>
      </c>
      <c r="N158" s="138">
        <v>19766</v>
      </c>
      <c r="O158" s="2">
        <v>1302</v>
      </c>
      <c r="P158" s="171">
        <v>6.6</v>
      </c>
      <c r="Q158" s="84">
        <v>2090</v>
      </c>
      <c r="R158" s="220" t="s">
        <v>1295</v>
      </c>
      <c r="S158" s="84">
        <v>406</v>
      </c>
      <c r="T158" s="221" t="s">
        <v>1198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2</v>
      </c>
      <c r="D159" s="31" t="str">
        <f>IF(ISBLANK(BW_DTV_GQ!D159),"",BW_DTV_GQ!D159)</f>
        <v>7817/1102</v>
      </c>
      <c r="E159" s="109" t="s">
        <v>882</v>
      </c>
      <c r="F159" s="2">
        <v>25</v>
      </c>
      <c r="G159" s="119">
        <v>7079</v>
      </c>
      <c r="H159" s="137">
        <v>4182</v>
      </c>
      <c r="I159" s="139">
        <v>7831</v>
      </c>
      <c r="J159" s="137">
        <v>471</v>
      </c>
      <c r="K159" s="171">
        <v>6</v>
      </c>
      <c r="L159" s="137">
        <v>6402</v>
      </c>
      <c r="M159" s="84">
        <v>3528</v>
      </c>
      <c r="N159" s="138">
        <v>7085</v>
      </c>
      <c r="O159" s="2">
        <v>395</v>
      </c>
      <c r="P159" s="171">
        <v>5.6</v>
      </c>
      <c r="Q159" s="84">
        <v>782</v>
      </c>
      <c r="R159" s="220" t="s">
        <v>1296</v>
      </c>
      <c r="S159" s="84">
        <v>121</v>
      </c>
      <c r="T159" s="221" t="s">
        <v>1297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3</v>
      </c>
      <c r="D160" s="31" t="str">
        <f>IF(ISBLANK(BW_DTV_GQ!D160),"",BW_DTV_GQ!D160)</f>
        <v>8117/1100</v>
      </c>
      <c r="E160" s="109" t="s">
        <v>883</v>
      </c>
      <c r="F160" s="2">
        <v>31</v>
      </c>
      <c r="G160" s="119">
        <v>535</v>
      </c>
      <c r="H160" s="137">
        <v>456</v>
      </c>
      <c r="I160" s="139">
        <v>577</v>
      </c>
      <c r="J160" s="137">
        <v>298</v>
      </c>
      <c r="K160" s="171">
        <v>51.6</v>
      </c>
      <c r="L160" s="137">
        <v>1636</v>
      </c>
      <c r="M160" s="84">
        <v>1617</v>
      </c>
      <c r="N160" s="138">
        <v>1648</v>
      </c>
      <c r="O160" s="2">
        <v>244</v>
      </c>
      <c r="P160" s="171">
        <v>14.8</v>
      </c>
      <c r="Q160" s="84">
        <v>123</v>
      </c>
      <c r="R160" s="220" t="s">
        <v>1244</v>
      </c>
      <c r="S160" s="84">
        <v>25</v>
      </c>
      <c r="T160" s="221" t="s">
        <v>1291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8317/1101</v>
      </c>
      <c r="E161" s="109" t="s">
        <v>884</v>
      </c>
      <c r="F161" s="2">
        <v>31</v>
      </c>
      <c r="G161" s="119">
        <v>4306</v>
      </c>
      <c r="H161" s="137">
        <v>2584</v>
      </c>
      <c r="I161" s="139">
        <v>4555</v>
      </c>
      <c r="J161" s="137">
        <v>352</v>
      </c>
      <c r="K161" s="171">
        <v>7.7</v>
      </c>
      <c r="L161" s="137">
        <v>4227</v>
      </c>
      <c r="M161" s="84">
        <v>2503</v>
      </c>
      <c r="N161" s="138">
        <v>4537</v>
      </c>
      <c r="O161" s="2">
        <v>344</v>
      </c>
      <c r="P161" s="171">
        <v>7.6</v>
      </c>
      <c r="Q161" s="84">
        <v>491</v>
      </c>
      <c r="R161" s="220" t="s">
        <v>1290</v>
      </c>
      <c r="S161" s="84">
        <v>85</v>
      </c>
      <c r="T161" s="221" t="s">
        <v>1298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x14ac:dyDescent="0.2">
      <c r="A162" s="110" t="str">
        <f>IF(ISBLANK(BW_DTV_GQ!A162),"",BW_DTV_GQ!A162)</f>
        <v>B</v>
      </c>
      <c r="B162" s="111">
        <f>IF(ISBLANK(BW_DTV_GQ!B162),"",BW_DTV_GQ!B162)</f>
        <v>27</v>
      </c>
      <c r="C162" s="31">
        <f>IF(ISBLANK(BW_DTV_GQ!C162),"",BW_DTV_GQ!C162)</f>
        <v>2</v>
      </c>
      <c r="D162" s="31" t="str">
        <f>IF(ISBLANK(BW_DTV_GQ!D162),"",BW_DTV_GQ!D162)</f>
        <v>8317/1102</v>
      </c>
      <c r="E162" s="109" t="s">
        <v>885</v>
      </c>
      <c r="F162" s="2">
        <v>31</v>
      </c>
      <c r="G162" s="119">
        <v>4636</v>
      </c>
      <c r="H162" s="137">
        <v>3287</v>
      </c>
      <c r="I162" s="139">
        <v>4910</v>
      </c>
      <c r="J162" s="137">
        <v>139</v>
      </c>
      <c r="K162" s="171">
        <v>2.8</v>
      </c>
      <c r="L162" s="137">
        <v>4539</v>
      </c>
      <c r="M162" s="84">
        <v>3194</v>
      </c>
      <c r="N162" s="138">
        <v>4838</v>
      </c>
      <c r="O162" s="2">
        <v>138</v>
      </c>
      <c r="P162" s="171">
        <v>2.9</v>
      </c>
      <c r="Q162" s="84">
        <v>527</v>
      </c>
      <c r="R162" s="220" t="s">
        <v>1299</v>
      </c>
      <c r="S162" s="84">
        <v>92</v>
      </c>
      <c r="T162" s="221" t="s">
        <v>1300</v>
      </c>
      <c r="U162" s="84"/>
      <c r="X162" s="149"/>
      <c r="Y162" s="195"/>
      <c r="Z162" s="149"/>
      <c r="AA162" s="195"/>
      <c r="AB162" s="149"/>
      <c r="AC162" s="149"/>
      <c r="AD162"/>
      <c r="AE162"/>
      <c r="AF162"/>
      <c r="AG162"/>
    </row>
    <row r="163" spans="1:33" s="2" customFormat="1" ht="6.95" customHeight="1" x14ac:dyDescent="0.2">
      <c r="A163" s="110" t="str">
        <f>IF(ISBLANK(BW_DTV_GQ!A163),"",BW_DTV_GQ!A163)</f>
        <v/>
      </c>
      <c r="B163" s="111" t="str">
        <f>IF(ISBLANK(BW_DTV_GQ!B163),"",BW_DTV_GQ!B163)</f>
        <v/>
      </c>
      <c r="C163" s="31" t="str">
        <f>IF(ISBLANK(BW_DTV_GQ!C163),"",BW_DTV_GQ!C163)</f>
        <v/>
      </c>
      <c r="D163" s="31" t="str">
        <f>IF(ISBLANK(BW_DTV_GQ!D163),"",BW_DTV_GQ!D163)</f>
        <v/>
      </c>
      <c r="E163" s="109" t="str">
        <f>IF(ISBLANK(BW_DTV_GQ!E163),"",BW_DTV_GQ!E163)</f>
        <v/>
      </c>
      <c r="G163" s="119"/>
      <c r="H163" s="137"/>
      <c r="I163" s="139"/>
      <c r="J163" s="137"/>
      <c r="K163" s="171"/>
      <c r="L163" s="137"/>
      <c r="M163" s="84"/>
      <c r="N163" s="138"/>
      <c r="P163" s="171"/>
      <c r="Q163" s="84"/>
      <c r="R163" s="173"/>
      <c r="S163" s="84"/>
      <c r="T163" s="171"/>
      <c r="U163" s="84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7412/1100</v>
      </c>
      <c r="E164" s="109" t="s">
        <v>886</v>
      </c>
      <c r="F164" s="2">
        <v>0</v>
      </c>
      <c r="G164" s="119">
        <v>12089</v>
      </c>
      <c r="H164" s="137">
        <v>9398</v>
      </c>
      <c r="I164" s="139">
        <v>12273</v>
      </c>
      <c r="J164" s="137">
        <v>789</v>
      </c>
      <c r="K164" s="171">
        <v>6.4</v>
      </c>
      <c r="L164" s="137">
        <v>12811</v>
      </c>
      <c r="M164" s="84">
        <v>9967</v>
      </c>
      <c r="N164" s="138">
        <v>13050</v>
      </c>
      <c r="O164" s="2">
        <v>826</v>
      </c>
      <c r="P164" s="171">
        <v>6.3</v>
      </c>
      <c r="Q164" s="84">
        <v>1408</v>
      </c>
      <c r="R164" s="220" t="s">
        <v>1297</v>
      </c>
      <c r="S164" s="84">
        <v>296</v>
      </c>
      <c r="T164" s="221" t="s">
        <v>1301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4</v>
      </c>
      <c r="D165" s="31" t="str">
        <f>IF(ISBLANK(BW_DTV_GQ!D165),"",BW_DTV_GQ!D165)</f>
        <v>7514/1101</v>
      </c>
      <c r="E165" s="109" t="s">
        <v>887</v>
      </c>
      <c r="F165" s="2">
        <v>31</v>
      </c>
      <c r="G165" s="119">
        <v>4905</v>
      </c>
      <c r="H165" s="137">
        <v>3967</v>
      </c>
      <c r="I165" s="139">
        <v>5194</v>
      </c>
      <c r="J165" s="137">
        <v>394</v>
      </c>
      <c r="K165" s="171">
        <v>7.6</v>
      </c>
      <c r="L165" s="137">
        <v>4943</v>
      </c>
      <c r="M165" s="84">
        <v>3965</v>
      </c>
      <c r="N165" s="138">
        <v>5244</v>
      </c>
      <c r="O165" s="2">
        <v>386</v>
      </c>
      <c r="P165" s="171">
        <v>7.4</v>
      </c>
      <c r="Q165" s="84">
        <v>577</v>
      </c>
      <c r="R165" s="220" t="s">
        <v>1283</v>
      </c>
      <c r="S165" s="84">
        <v>77</v>
      </c>
      <c r="T165" s="221" t="s">
        <v>1302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2</v>
      </c>
      <c r="D166" s="31" t="str">
        <f>IF(ISBLANK(BW_DTV_GQ!D166),"",BW_DTV_GQ!D166)</f>
        <v>7518/1103</v>
      </c>
      <c r="E166" s="109" t="s">
        <v>888</v>
      </c>
      <c r="F166" s="2">
        <v>21</v>
      </c>
      <c r="G166" s="119">
        <v>7256</v>
      </c>
      <c r="H166" s="137">
        <v>4988</v>
      </c>
      <c r="I166" s="139">
        <v>7808</v>
      </c>
      <c r="J166" s="137">
        <v>619</v>
      </c>
      <c r="K166" s="171">
        <v>7.9</v>
      </c>
      <c r="L166" s="137">
        <v>7144</v>
      </c>
      <c r="M166" s="84">
        <v>4404</v>
      </c>
      <c r="N166" s="138">
        <v>7764</v>
      </c>
      <c r="O166" s="2">
        <v>605</v>
      </c>
      <c r="P166" s="171">
        <v>7.8</v>
      </c>
      <c r="Q166" s="84">
        <v>840</v>
      </c>
      <c r="R166" s="220" t="s">
        <v>1290</v>
      </c>
      <c r="S166" s="84">
        <v>120</v>
      </c>
      <c r="T166" s="221" t="s">
        <v>1303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4</v>
      </c>
      <c r="D167" s="31" t="str">
        <f>IF(ISBLANK(BW_DTV_GQ!D167),"",BW_DTV_GQ!D167)</f>
        <v>7420/1120</v>
      </c>
      <c r="E167" s="109" t="s">
        <v>889</v>
      </c>
      <c r="F167" s="2">
        <v>0</v>
      </c>
      <c r="G167" s="119">
        <v>11272</v>
      </c>
      <c r="H167" s="137">
        <v>7777</v>
      </c>
      <c r="I167" s="139">
        <v>12465</v>
      </c>
      <c r="J167" s="137">
        <v>984</v>
      </c>
      <c r="K167" s="171">
        <v>7.9</v>
      </c>
      <c r="L167" s="137">
        <v>11526</v>
      </c>
      <c r="M167" s="84">
        <v>7835</v>
      </c>
      <c r="N167" s="138">
        <v>12770</v>
      </c>
      <c r="O167" s="2">
        <v>951</v>
      </c>
      <c r="P167" s="171">
        <v>7.4</v>
      </c>
      <c r="Q167" s="84">
        <v>1313</v>
      </c>
      <c r="R167" s="220" t="s">
        <v>1304</v>
      </c>
      <c r="S167" s="84">
        <v>224</v>
      </c>
      <c r="T167" s="221" t="s">
        <v>1301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28</v>
      </c>
      <c r="C168" s="31">
        <f>IF(ISBLANK(BW_DTV_GQ!C168),"",BW_DTV_GQ!C168)</f>
        <v>2</v>
      </c>
      <c r="D168" s="31" t="str">
        <f>IF(ISBLANK(BW_DTV_GQ!D168),"",BW_DTV_GQ!D168)</f>
        <v>7524/1100</v>
      </c>
      <c r="E168" s="109" t="s">
        <v>890</v>
      </c>
      <c r="F168" s="2">
        <v>31</v>
      </c>
      <c r="G168" s="119">
        <v>2284</v>
      </c>
      <c r="H168" s="137">
        <v>1950</v>
      </c>
      <c r="I168" s="139">
        <v>2285</v>
      </c>
      <c r="J168" s="137">
        <v>183</v>
      </c>
      <c r="K168" s="171">
        <v>8</v>
      </c>
      <c r="L168" s="137">
        <v>2217</v>
      </c>
      <c r="M168" s="84">
        <v>2283</v>
      </c>
      <c r="N168" s="138">
        <v>2222</v>
      </c>
      <c r="O168" s="2">
        <v>171</v>
      </c>
      <c r="P168" s="171">
        <v>7.7</v>
      </c>
      <c r="Q168" s="84">
        <v>267</v>
      </c>
      <c r="R168" s="220" t="s">
        <v>1305</v>
      </c>
      <c r="S168" s="84">
        <v>29</v>
      </c>
      <c r="T168" s="221" t="s">
        <v>1303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4</v>
      </c>
      <c r="D169" s="31" t="str">
        <f>IF(ISBLANK(BW_DTV_GQ!D169),"",BW_DTV_GQ!D169)</f>
        <v>7122/1107</v>
      </c>
      <c r="E169" s="109" t="s">
        <v>891</v>
      </c>
      <c r="F169" s="2">
        <v>31</v>
      </c>
      <c r="G169" s="119">
        <v>28127</v>
      </c>
      <c r="H169" s="137">
        <v>19510</v>
      </c>
      <c r="I169" s="139">
        <v>30695</v>
      </c>
      <c r="J169" s="137">
        <v>1846</v>
      </c>
      <c r="K169" s="171">
        <v>6</v>
      </c>
      <c r="L169" s="137">
        <v>28231</v>
      </c>
      <c r="M169" s="84">
        <v>18488</v>
      </c>
      <c r="N169" s="138">
        <v>30946</v>
      </c>
      <c r="O169" s="2">
        <v>1870</v>
      </c>
      <c r="P169" s="171">
        <v>6</v>
      </c>
      <c r="Q169" s="84">
        <v>3213</v>
      </c>
      <c r="R169" s="220" t="s">
        <v>1297</v>
      </c>
      <c r="S169" s="84">
        <v>620</v>
      </c>
      <c r="T169" s="221" t="s">
        <v>1304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x14ac:dyDescent="0.2">
      <c r="A170" s="110" t="str">
        <f>IF(ISBLANK(BW_DTV_GQ!A170),"",BW_DTV_GQ!A170)</f>
        <v>B</v>
      </c>
      <c r="B170" s="111">
        <f>IF(ISBLANK(BW_DTV_GQ!B170),"",BW_DTV_GQ!B170)</f>
        <v>29</v>
      </c>
      <c r="C170" s="31">
        <f>IF(ISBLANK(BW_DTV_GQ!C170),"",BW_DTV_GQ!C170)</f>
        <v>2</v>
      </c>
      <c r="D170" s="31" t="str">
        <f>IF(ISBLANK(BW_DTV_GQ!D170),"",BW_DTV_GQ!D170)</f>
        <v>7224/1109</v>
      </c>
      <c r="E170" s="109" t="s">
        <v>892</v>
      </c>
      <c r="F170" s="2">
        <v>31</v>
      </c>
      <c r="G170" s="119">
        <v>11517</v>
      </c>
      <c r="H170" s="137">
        <v>9270</v>
      </c>
      <c r="I170" s="139">
        <v>12313</v>
      </c>
      <c r="J170" s="137">
        <v>1624</v>
      </c>
      <c r="K170" s="171">
        <v>13.2</v>
      </c>
      <c r="L170" s="137">
        <v>12152</v>
      </c>
      <c r="M170" s="84">
        <v>8155</v>
      </c>
      <c r="N170" s="138">
        <v>13223</v>
      </c>
      <c r="O170" s="2">
        <v>1686</v>
      </c>
      <c r="P170" s="171">
        <v>12.8</v>
      </c>
      <c r="Q170" s="84">
        <v>1358</v>
      </c>
      <c r="R170" s="220" t="s">
        <v>1200</v>
      </c>
      <c r="S170" s="84">
        <v>242</v>
      </c>
      <c r="T170" s="221" t="s">
        <v>1306</v>
      </c>
      <c r="U170" s="84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thickBot="1" x14ac:dyDescent="0.25">
      <c r="A171" s="113" t="str">
        <f>IF(ISBLANK(BW_DTV_GQ!A171),"",BW_DTV_GQ!A171)</f>
        <v>B</v>
      </c>
      <c r="B171" s="114" t="str">
        <f>IF(ISBLANK(BW_DTV_GQ!B171),"",BW_DTV_GQ!B171)</f>
        <v>29n</v>
      </c>
      <c r="C171" s="115">
        <f>IF(ISBLANK(BW_DTV_GQ!C171),"",BW_DTV_GQ!C171)</f>
        <v>2</v>
      </c>
      <c r="D171" s="115" t="str">
        <f>IF(ISBLANK(BW_DTV_GQ!D171),"",BW_DTV_GQ!D171)</f>
        <v>7126/1108</v>
      </c>
      <c r="E171" s="116" t="s">
        <v>893</v>
      </c>
      <c r="F171" s="123">
        <v>31</v>
      </c>
      <c r="G171" s="125">
        <v>10558</v>
      </c>
      <c r="H171" s="140">
        <v>7127</v>
      </c>
      <c r="I171" s="141">
        <v>11437</v>
      </c>
      <c r="J171" s="140">
        <v>1694</v>
      </c>
      <c r="K171" s="172">
        <v>14.8</v>
      </c>
      <c r="L171" s="140">
        <v>10373</v>
      </c>
      <c r="M171" s="142">
        <v>7827</v>
      </c>
      <c r="N171" s="143">
        <v>11158</v>
      </c>
      <c r="O171" s="124">
        <v>1831</v>
      </c>
      <c r="P171" s="172">
        <v>16.399999999999999</v>
      </c>
      <c r="Q171" s="142">
        <v>1194</v>
      </c>
      <c r="R171" s="222" t="s">
        <v>1162</v>
      </c>
      <c r="S171" s="142">
        <v>229</v>
      </c>
      <c r="T171" s="223" t="s">
        <v>1307</v>
      </c>
      <c r="U171" s="84"/>
      <c r="W171" s="193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ht="13.5" customHeight="1" x14ac:dyDescent="0.2">
      <c r="A172" s="100" t="str">
        <f>BW_DTV_GQ!A172</f>
        <v>AUSWERTUNG:</v>
      </c>
      <c r="B172" s="31"/>
      <c r="C172" s="31"/>
      <c r="D172" s="100" t="str">
        <f>BW_DTV_GQ!D172</f>
        <v>AVISO GMBH, AM HASSELHOLZ 15,  52074 AACHEN</v>
      </c>
      <c r="E172" s="100"/>
      <c r="F172" s="31"/>
      <c r="G172" s="31"/>
      <c r="H172" s="31"/>
      <c r="I172" s="31"/>
      <c r="J172" s="31"/>
      <c r="K172" s="31"/>
      <c r="L172" s="31"/>
      <c r="M172" s="31"/>
      <c r="N172" s="31"/>
      <c r="P172" s="31"/>
      <c r="Q172" s="84"/>
      <c r="R172" s="158"/>
      <c r="S172" s="84"/>
      <c r="T172" s="158"/>
      <c r="V172" s="193"/>
      <c r="W172" s="201"/>
      <c r="X172" s="149"/>
      <c r="Y172" s="195"/>
      <c r="Z172" s="149"/>
      <c r="AA172" s="195"/>
      <c r="AB172" s="149"/>
      <c r="AC172" s="149"/>
      <c r="AD172"/>
      <c r="AE172"/>
      <c r="AF172"/>
      <c r="AG172"/>
    </row>
    <row r="173" spans="1:33" s="2" customFormat="1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  <c r="Q173" s="84"/>
      <c r="R173" s="158"/>
      <c r="S173" s="84"/>
      <c r="T173" s="158"/>
      <c r="V173" s="201"/>
      <c r="W173" s="193"/>
      <c r="X173" s="84"/>
      <c r="Z173" s="84"/>
      <c r="AB173" s="84"/>
      <c r="AC173" s="84"/>
      <c r="AE173"/>
      <c r="AG173"/>
    </row>
    <row r="174" spans="1:33" s="2" customFormat="1" ht="13.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  <c r="Q174" s="84"/>
      <c r="R174" s="158"/>
      <c r="S174" s="84"/>
      <c r="T174" s="158"/>
      <c r="V174" s="193"/>
      <c r="W174" s="201"/>
      <c r="X174" s="84"/>
      <c r="Z174" s="84"/>
      <c r="AB174" s="84"/>
      <c r="AC174" s="84"/>
      <c r="AE174"/>
      <c r="AG174"/>
    </row>
    <row r="175" spans="1:33" s="2" customFormat="1" x14ac:dyDescent="0.2">
      <c r="A175" s="31"/>
      <c r="B175" s="31"/>
      <c r="C175" s="31"/>
      <c r="D175" s="31"/>
      <c r="E175" s="100"/>
      <c r="F175" s="31"/>
      <c r="H175" s="137"/>
      <c r="I175" s="84"/>
      <c r="J175" s="137"/>
      <c r="K175" s="31"/>
      <c r="L175" s="137"/>
      <c r="M175" s="84"/>
      <c r="N175" s="137"/>
      <c r="P175" s="121"/>
      <c r="Q175" s="84"/>
      <c r="R175" s="159"/>
      <c r="S175" s="84"/>
      <c r="T175" s="159"/>
      <c r="U175" s="84"/>
      <c r="V175" s="201"/>
      <c r="W175" s="193"/>
      <c r="X175" s="84"/>
      <c r="Z175" s="84"/>
      <c r="AB175" s="84"/>
      <c r="AC175" s="84"/>
      <c r="AE175"/>
      <c r="AG175"/>
    </row>
    <row r="176" spans="1:33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31"/>
      <c r="I176" s="31"/>
      <c r="J176" s="31"/>
      <c r="K176" s="31"/>
      <c r="L176" s="31"/>
      <c r="M176" s="31"/>
      <c r="N176" s="31"/>
      <c r="O176" s="101"/>
      <c r="Q176" s="84"/>
      <c r="R176" s="158"/>
      <c r="S176" s="84"/>
      <c r="T176" s="102"/>
      <c r="V176" s="192"/>
      <c r="W176" s="193"/>
      <c r="X176" s="84"/>
      <c r="Z176" s="84"/>
      <c r="AB176" s="84"/>
      <c r="AC176" s="84"/>
      <c r="AE176"/>
      <c r="AG176"/>
    </row>
    <row r="177" spans="1:33" s="2" customFormat="1" ht="15.75" customHeight="1" x14ac:dyDescent="0.2">
      <c r="A177" s="100" t="s">
        <v>390</v>
      </c>
      <c r="B177" s="31"/>
      <c r="C177" s="31"/>
      <c r="D177" s="31"/>
      <c r="E177" s="100" t="s">
        <v>403</v>
      </c>
      <c r="G177" s="31"/>
      <c r="H177" s="31"/>
      <c r="I177" s="31"/>
      <c r="J177" s="31"/>
      <c r="K177" s="31"/>
      <c r="L177" s="31"/>
      <c r="M177" s="31" t="s">
        <v>549</v>
      </c>
      <c r="N177" s="31"/>
      <c r="O177" s="103"/>
      <c r="P177" s="31"/>
      <c r="Q177" s="84"/>
      <c r="R177" s="158"/>
      <c r="S177" s="84"/>
      <c r="T177" s="158"/>
      <c r="V177" s="193"/>
      <c r="W177" s="201"/>
      <c r="X177" s="84"/>
      <c r="Z177" s="84"/>
      <c r="AB177" s="84"/>
      <c r="AC177" s="84"/>
      <c r="AE177"/>
      <c r="AG177"/>
    </row>
    <row r="178" spans="1:33" s="2" customFormat="1" ht="18" customHeight="1" thickBot="1" x14ac:dyDescent="0.25">
      <c r="A178" s="2" t="s">
        <v>130</v>
      </c>
      <c r="B178" s="31"/>
      <c r="C178" s="31"/>
      <c r="K178" s="31"/>
      <c r="P178" s="31"/>
      <c r="Q178" s="84"/>
      <c r="R178" s="159"/>
      <c r="S178" s="84"/>
      <c r="T178" s="102" t="str">
        <f>$T$3</f>
        <v>JULI  2021</v>
      </c>
      <c r="V178" s="201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104"/>
      <c r="B179" s="105"/>
      <c r="C179" s="106"/>
      <c r="D179" s="106"/>
      <c r="E179" s="107"/>
      <c r="F179" s="106"/>
      <c r="G179" s="129" t="s">
        <v>131</v>
      </c>
      <c r="H179" s="130"/>
      <c r="I179" s="130"/>
      <c r="J179" s="130"/>
      <c r="K179" s="106"/>
      <c r="L179" s="129" t="s">
        <v>132</v>
      </c>
      <c r="M179" s="130"/>
      <c r="N179" s="130"/>
      <c r="O179" s="130"/>
      <c r="P179" s="106"/>
      <c r="Q179" s="104" t="s">
        <v>549</v>
      </c>
      <c r="R179" s="155" t="s">
        <v>141</v>
      </c>
      <c r="S179" s="106"/>
      <c r="T179" s="197"/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229" t="s">
        <v>406</v>
      </c>
      <c r="B180" s="230"/>
      <c r="C180" s="31" t="s">
        <v>549</v>
      </c>
      <c r="D180" s="31" t="s">
        <v>407</v>
      </c>
      <c r="E180" s="109"/>
      <c r="F180" s="31"/>
      <c r="G180" s="119"/>
      <c r="I180" s="131"/>
      <c r="K180" s="132" t="s">
        <v>135</v>
      </c>
      <c r="L180" s="119"/>
      <c r="N180" s="131"/>
      <c r="P180" s="132" t="s">
        <v>135</v>
      </c>
      <c r="Q180" s="110" t="s">
        <v>133</v>
      </c>
      <c r="R180" s="133" t="s">
        <v>405</v>
      </c>
      <c r="S180" s="31" t="s">
        <v>134</v>
      </c>
      <c r="T180" s="198" t="s">
        <v>405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x14ac:dyDescent="0.2">
      <c r="A181" s="110"/>
      <c r="B181" s="111"/>
      <c r="C181" s="31"/>
      <c r="D181" s="31"/>
      <c r="E181" s="109"/>
      <c r="F181" s="31"/>
      <c r="G181" s="110" t="s">
        <v>563</v>
      </c>
      <c r="H181" s="31" t="s">
        <v>563</v>
      </c>
      <c r="I181" s="111" t="s">
        <v>563</v>
      </c>
      <c r="J181" s="31" t="s">
        <v>405</v>
      </c>
      <c r="K181" s="132" t="s">
        <v>152</v>
      </c>
      <c r="L181" s="110" t="s">
        <v>563</v>
      </c>
      <c r="M181" s="31" t="s">
        <v>563</v>
      </c>
      <c r="N181" s="111" t="s">
        <v>563</v>
      </c>
      <c r="O181" s="31" t="s">
        <v>405</v>
      </c>
      <c r="P181" s="132" t="s">
        <v>152</v>
      </c>
      <c r="Q181" s="110"/>
      <c r="R181" s="133" t="s">
        <v>135</v>
      </c>
      <c r="S181" s="31"/>
      <c r="T181" s="198" t="s">
        <v>135</v>
      </c>
      <c r="V181" s="193"/>
      <c r="W181" s="193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13.5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13" t="s">
        <v>416</v>
      </c>
      <c r="H182" s="115" t="s">
        <v>418</v>
      </c>
      <c r="I182" s="114" t="s">
        <v>417</v>
      </c>
      <c r="J182" s="115" t="s">
        <v>417</v>
      </c>
      <c r="K182" s="134" t="s">
        <v>417</v>
      </c>
      <c r="L182" s="113" t="s">
        <v>416</v>
      </c>
      <c r="M182" s="115" t="s">
        <v>418</v>
      </c>
      <c r="N182" s="114" t="s">
        <v>417</v>
      </c>
      <c r="O182" s="115" t="s">
        <v>417</v>
      </c>
      <c r="P182" s="134" t="s">
        <v>417</v>
      </c>
      <c r="Q182" s="113" t="s">
        <v>136</v>
      </c>
      <c r="R182" s="135" t="s">
        <v>137</v>
      </c>
      <c r="S182" s="115" t="s">
        <v>138</v>
      </c>
      <c r="T182" s="200" t="s">
        <v>139</v>
      </c>
      <c r="V182" s="193"/>
      <c r="W182" s="201"/>
      <c r="X182" s="149"/>
      <c r="Y182" s="195"/>
      <c r="Z182" s="149"/>
      <c r="AA182" s="195"/>
      <c r="AB182" s="149"/>
      <c r="AC182" s="149"/>
      <c r="AD182"/>
      <c r="AE182"/>
      <c r="AF182"/>
      <c r="AG182"/>
    </row>
    <row r="183" spans="1:33" s="2" customFormat="1" ht="6.95" customHeight="1" x14ac:dyDescent="0.2">
      <c r="A183" s="110"/>
      <c r="B183" s="111"/>
      <c r="C183" s="31"/>
      <c r="D183" s="31"/>
      <c r="E183" s="109"/>
      <c r="G183" s="110"/>
      <c r="H183" s="31"/>
      <c r="I183" s="111"/>
      <c r="J183" s="31"/>
      <c r="K183" s="170"/>
      <c r="L183" s="31"/>
      <c r="M183" s="31"/>
      <c r="N183" s="111"/>
      <c r="P183" s="171"/>
      <c r="Q183" s="157"/>
      <c r="R183" s="173"/>
      <c r="S183" s="84"/>
      <c r="T183" s="171"/>
      <c r="V183" s="201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30</v>
      </c>
      <c r="C184" s="31">
        <f>IF(ISBLANK(BW_DTV_GQ!C184),"",BW_DTV_GQ!C184)</f>
        <v>2</v>
      </c>
      <c r="D184" s="31" t="str">
        <f>IF(ISBLANK(BW_DTV_GQ!D184),"",BW_DTV_GQ!D184)</f>
        <v>8024/1103</v>
      </c>
      <c r="E184" s="109" t="s">
        <v>894</v>
      </c>
      <c r="F184" s="2">
        <v>31</v>
      </c>
      <c r="G184" s="110">
        <v>10059</v>
      </c>
      <c r="H184" s="31">
        <v>9405</v>
      </c>
      <c r="I184" s="111">
        <v>10345</v>
      </c>
      <c r="J184" s="31">
        <v>1326</v>
      </c>
      <c r="K184" s="171">
        <v>12.8</v>
      </c>
      <c r="L184" s="31">
        <v>10160</v>
      </c>
      <c r="M184" s="31">
        <v>8672</v>
      </c>
      <c r="N184" s="111">
        <v>10438</v>
      </c>
      <c r="O184" s="2">
        <v>1274</v>
      </c>
      <c r="P184" s="171">
        <v>12.2</v>
      </c>
      <c r="Q184" s="137">
        <v>1173</v>
      </c>
      <c r="R184" s="220" t="s">
        <v>1308</v>
      </c>
      <c r="S184" s="84">
        <v>182</v>
      </c>
      <c r="T184" s="221" t="s">
        <v>1309</v>
      </c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ht="12.75" customHeight="1" x14ac:dyDescent="0.2">
      <c r="A185" s="110" t="str">
        <f>IF(ISBLANK(BW_DTV_GQ!A185),"",BW_DTV_GQ!A185)</f>
        <v>B</v>
      </c>
      <c r="B185" s="111">
        <f>IF(ISBLANK(BW_DTV_GQ!B185),"",BW_DTV_GQ!B185)</f>
        <v>31</v>
      </c>
      <c r="C185" s="31">
        <f>IF(ISBLANK(BW_DTV_GQ!C185),"",BW_DTV_GQ!C185)</f>
        <v>2</v>
      </c>
      <c r="D185" s="31" t="str">
        <f>IF(ISBLANK(BW_DTV_GQ!D185),"",BW_DTV_GQ!D185)</f>
        <v>7911/1100</v>
      </c>
      <c r="E185" s="109" t="s">
        <v>895</v>
      </c>
      <c r="F185" s="2">
        <v>31</v>
      </c>
      <c r="G185" s="119">
        <v>6662</v>
      </c>
      <c r="H185" s="137">
        <v>5180</v>
      </c>
      <c r="I185" s="139">
        <v>6786</v>
      </c>
      <c r="J185" s="137">
        <v>339</v>
      </c>
      <c r="K185" s="171">
        <v>5</v>
      </c>
      <c r="L185" s="137">
        <v>6758</v>
      </c>
      <c r="M185" s="84">
        <v>4990</v>
      </c>
      <c r="N185" s="138">
        <v>6929</v>
      </c>
      <c r="O185" s="2">
        <v>371</v>
      </c>
      <c r="P185" s="171">
        <v>5.4</v>
      </c>
      <c r="Q185" s="84">
        <v>792</v>
      </c>
      <c r="R185" s="220" t="s">
        <v>1310</v>
      </c>
      <c r="S185" s="84">
        <v>94</v>
      </c>
      <c r="T185" s="221" t="s">
        <v>1272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7912/1102</v>
      </c>
      <c r="E186" s="109" t="s">
        <v>896</v>
      </c>
      <c r="F186" s="2">
        <v>31</v>
      </c>
      <c r="G186" s="119">
        <v>9198</v>
      </c>
      <c r="H186" s="137">
        <v>5075</v>
      </c>
      <c r="I186" s="139">
        <v>10411</v>
      </c>
      <c r="J186" s="137">
        <v>591</v>
      </c>
      <c r="K186" s="171">
        <v>5.7</v>
      </c>
      <c r="L186" s="137">
        <v>9822</v>
      </c>
      <c r="M186" s="84">
        <v>4968</v>
      </c>
      <c r="N186" s="138">
        <v>11211</v>
      </c>
      <c r="O186" s="2">
        <v>653</v>
      </c>
      <c r="P186" s="171">
        <v>5.8</v>
      </c>
      <c r="Q186" s="84">
        <v>1104</v>
      </c>
      <c r="R186" s="220" t="s">
        <v>1297</v>
      </c>
      <c r="S186" s="84">
        <v>170</v>
      </c>
      <c r="T186" s="221" t="s">
        <v>1311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31a</v>
      </c>
      <c r="C187" s="31">
        <f>IF(ISBLANK(BW_DTV_GQ!C187),"",BW_DTV_GQ!C187)</f>
        <v>2</v>
      </c>
      <c r="D187" s="31" t="str">
        <f>IF(ISBLANK(BW_DTV_GQ!D187),"",BW_DTV_GQ!D187)</f>
        <v>7912/1101</v>
      </c>
      <c r="E187" s="109" t="s">
        <v>897</v>
      </c>
      <c r="F187" s="2">
        <v>31</v>
      </c>
      <c r="G187" s="119">
        <v>10776</v>
      </c>
      <c r="H187" s="137">
        <v>6448</v>
      </c>
      <c r="I187" s="139">
        <v>12095</v>
      </c>
      <c r="J187" s="137">
        <v>699</v>
      </c>
      <c r="K187" s="171">
        <v>5.8</v>
      </c>
      <c r="L187" s="137">
        <v>11796</v>
      </c>
      <c r="M187" s="84">
        <v>6493</v>
      </c>
      <c r="N187" s="138">
        <v>13354</v>
      </c>
      <c r="O187" s="2">
        <v>774</v>
      </c>
      <c r="P187" s="171">
        <v>5.8</v>
      </c>
      <c r="Q187" s="84">
        <v>1308</v>
      </c>
      <c r="R187" s="220" t="s">
        <v>1297</v>
      </c>
      <c r="S187" s="84">
        <v>205</v>
      </c>
      <c r="T187" s="221" t="s">
        <v>1311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x14ac:dyDescent="0.2">
      <c r="A188" s="110" t="str">
        <f>IF(ISBLANK(BW_DTV_GQ!A188),"",BW_DTV_GQ!A188)</f>
        <v>B</v>
      </c>
      <c r="B188" s="111" t="str">
        <f>IF(ISBLANK(BW_DTV_GQ!B188),"",BW_DTV_GQ!B188)</f>
        <v>31n</v>
      </c>
      <c r="C188" s="31">
        <f>IF(ISBLANK(BW_DTV_GQ!C188),"",BW_DTV_GQ!C188)</f>
        <v>4</v>
      </c>
      <c r="D188" s="31" t="str">
        <f>IF(ISBLANK(BW_DTV_GQ!D188),"",BW_DTV_GQ!D188)</f>
        <v>8013/1100</v>
      </c>
      <c r="E188" s="109" t="s">
        <v>898</v>
      </c>
      <c r="F188" s="2">
        <v>31</v>
      </c>
      <c r="G188" s="119">
        <v>18415</v>
      </c>
      <c r="H188" s="137">
        <v>16179</v>
      </c>
      <c r="I188" s="139">
        <v>18955</v>
      </c>
      <c r="J188" s="137">
        <v>1939</v>
      </c>
      <c r="K188" s="171">
        <v>10.199999999999999</v>
      </c>
      <c r="L188" s="137">
        <v>17134</v>
      </c>
      <c r="M188" s="84">
        <v>16554</v>
      </c>
      <c r="N188" s="138">
        <v>17232</v>
      </c>
      <c r="O188" s="2">
        <v>1981</v>
      </c>
      <c r="P188" s="171">
        <v>11.5</v>
      </c>
      <c r="Q188" s="84">
        <v>2065</v>
      </c>
      <c r="R188" s="220" t="s">
        <v>1312</v>
      </c>
      <c r="S188" s="84">
        <v>314</v>
      </c>
      <c r="T188" s="221" t="s">
        <v>1313</v>
      </c>
      <c r="U188" s="84"/>
      <c r="X188" s="149"/>
      <c r="Y188" s="195"/>
      <c r="Z188" s="149"/>
      <c r="AA188" s="195"/>
      <c r="AB188" s="149"/>
      <c r="AC188" s="149"/>
      <c r="AD188"/>
      <c r="AE188"/>
      <c r="AF188"/>
      <c r="AG188"/>
    </row>
    <row r="189" spans="1:33" s="2" customFormat="1" ht="6.95" customHeight="1" x14ac:dyDescent="0.2">
      <c r="A189" s="110" t="str">
        <f>IF(ISBLANK(BW_DTV_GQ!A189),"",BW_DTV_GQ!A189)</f>
        <v/>
      </c>
      <c r="B189" s="111" t="str">
        <f>IF(ISBLANK(BW_DTV_GQ!B189),"",BW_DTV_GQ!B189)</f>
        <v/>
      </c>
      <c r="C189" s="31" t="str">
        <f>IF(ISBLANK(BW_DTV_GQ!C189),"",BW_DTV_GQ!C189)</f>
        <v/>
      </c>
      <c r="D189" s="31" t="str">
        <f>IF(ISBLANK(BW_DTV_GQ!D189),"",BW_DTV_GQ!D189)</f>
        <v/>
      </c>
      <c r="E189" s="109" t="str">
        <f>IF(ISBLANK(BW_DTV_GQ!E189),"",BW_DTV_GQ!E189)</f>
        <v/>
      </c>
      <c r="G189" s="119"/>
      <c r="H189" s="137"/>
      <c r="I189" s="139"/>
      <c r="J189" s="137"/>
      <c r="K189" s="171"/>
      <c r="L189" s="137"/>
      <c r="M189" s="84"/>
      <c r="N189" s="138"/>
      <c r="P189" s="171"/>
      <c r="Q189" s="84"/>
      <c r="R189" s="173"/>
      <c r="S189" s="84"/>
      <c r="T189" s="171"/>
      <c r="U189" s="84"/>
      <c r="AE189"/>
      <c r="AF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8014/1100</v>
      </c>
      <c r="E190" s="109" t="s">
        <v>899</v>
      </c>
      <c r="F190" s="2">
        <v>0</v>
      </c>
      <c r="G190" s="119">
        <v>9934</v>
      </c>
      <c r="H190" s="137">
        <v>10766</v>
      </c>
      <c r="I190" s="139">
        <v>9788</v>
      </c>
      <c r="J190" s="137">
        <v>1722</v>
      </c>
      <c r="K190" s="171">
        <v>17.600000000000001</v>
      </c>
      <c r="L190" s="137">
        <v>9915</v>
      </c>
      <c r="M190" s="84">
        <v>11553</v>
      </c>
      <c r="N190" s="138">
        <v>9440</v>
      </c>
      <c r="O190" s="2">
        <v>1778</v>
      </c>
      <c r="P190" s="171">
        <v>18.8</v>
      </c>
      <c r="Q190" s="84">
        <v>1151</v>
      </c>
      <c r="R190" s="220" t="s">
        <v>1314</v>
      </c>
      <c r="S190" s="84">
        <v>179</v>
      </c>
      <c r="T190" s="221" t="s">
        <v>1315</v>
      </c>
      <c r="U190" s="84"/>
      <c r="X190" s="149"/>
      <c r="Y190" s="195"/>
      <c r="Z190" s="149"/>
      <c r="AA190" s="195"/>
      <c r="AB190" s="149"/>
      <c r="AC190" s="149"/>
      <c r="AD190"/>
      <c r="AE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2</v>
      </c>
      <c r="D191" s="31" t="str">
        <f>IF(ISBLANK(BW_DTV_GQ!D191),"",BW_DTV_GQ!D191)</f>
        <v>8014/1101</v>
      </c>
      <c r="E191" s="109" t="s">
        <v>900</v>
      </c>
      <c r="F191" s="2">
        <v>31</v>
      </c>
      <c r="G191" s="119">
        <v>11610</v>
      </c>
      <c r="H191" s="137">
        <v>11241</v>
      </c>
      <c r="I191" s="139">
        <v>11656</v>
      </c>
      <c r="J191" s="137">
        <v>1725</v>
      </c>
      <c r="K191" s="171">
        <v>14.8</v>
      </c>
      <c r="L191" s="137">
        <v>11725</v>
      </c>
      <c r="M191" s="84">
        <v>11801</v>
      </c>
      <c r="N191" s="138">
        <v>11707</v>
      </c>
      <c r="O191" s="2">
        <v>1825</v>
      </c>
      <c r="P191" s="171">
        <v>15.6</v>
      </c>
      <c r="Q191" s="84">
        <v>1370</v>
      </c>
      <c r="R191" s="220" t="s">
        <v>1316</v>
      </c>
      <c r="S191" s="84">
        <v>177</v>
      </c>
      <c r="T191" s="221" t="s">
        <v>1192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3</v>
      </c>
      <c r="D192" s="31" t="str">
        <f>IF(ISBLANK(BW_DTV_GQ!D192),"",BW_DTV_GQ!D192)</f>
        <v>8015/1104</v>
      </c>
      <c r="E192" s="109" t="s">
        <v>901</v>
      </c>
      <c r="F192" s="2">
        <v>30</v>
      </c>
      <c r="G192" s="119">
        <v>10085</v>
      </c>
      <c r="H192" s="137">
        <v>10875</v>
      </c>
      <c r="I192" s="139">
        <v>9988</v>
      </c>
      <c r="J192" s="137">
        <v>1651</v>
      </c>
      <c r="K192" s="171">
        <v>16.5</v>
      </c>
      <c r="L192" s="137">
        <v>10229</v>
      </c>
      <c r="M192" s="84">
        <v>10125</v>
      </c>
      <c r="N192" s="138">
        <v>10229</v>
      </c>
      <c r="O192" s="2">
        <v>1815</v>
      </c>
      <c r="P192" s="171">
        <v>17.7</v>
      </c>
      <c r="Q192" s="84">
        <v>1185</v>
      </c>
      <c r="R192" s="220" t="s">
        <v>1216</v>
      </c>
      <c r="S192" s="84">
        <v>170</v>
      </c>
      <c r="T192" s="221" t="s">
        <v>1317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4</v>
      </c>
      <c r="D193" s="31" t="str">
        <f>IF(ISBLANK(BW_DTV_GQ!D193),"",BW_DTV_GQ!D193)</f>
        <v>8116/1100</v>
      </c>
      <c r="E193" s="109" t="s">
        <v>902</v>
      </c>
      <c r="F193" s="2">
        <v>0</v>
      </c>
      <c r="G193" s="119">
        <v>9649</v>
      </c>
      <c r="H193" s="137">
        <v>9580</v>
      </c>
      <c r="I193" s="139">
        <v>9684</v>
      </c>
      <c r="J193" s="137">
        <v>1703</v>
      </c>
      <c r="K193" s="171">
        <v>17.600000000000001</v>
      </c>
      <c r="L193" s="137">
        <v>9411</v>
      </c>
      <c r="M193" s="84">
        <v>9248</v>
      </c>
      <c r="N193" s="138">
        <v>9332</v>
      </c>
      <c r="O193" s="2">
        <v>1702</v>
      </c>
      <c r="P193" s="171">
        <v>18.2</v>
      </c>
      <c r="Q193" s="84">
        <v>1102</v>
      </c>
      <c r="R193" s="220" t="s">
        <v>1180</v>
      </c>
      <c r="S193" s="84">
        <v>178</v>
      </c>
      <c r="T193" s="221" t="s">
        <v>1318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x14ac:dyDescent="0.2">
      <c r="A194" s="110" t="str">
        <f>IF(ISBLANK(BW_DTV_GQ!A194),"",BW_DTV_GQ!A194)</f>
        <v>B</v>
      </c>
      <c r="B194" s="111">
        <f>IF(ISBLANK(BW_DTV_GQ!B194),"",BW_DTV_GQ!B194)</f>
        <v>31</v>
      </c>
      <c r="C194" s="31">
        <f>IF(ISBLANK(BW_DTV_GQ!C194),"",BW_DTV_GQ!C194)</f>
        <v>2</v>
      </c>
      <c r="D194" s="31" t="str">
        <f>IF(ISBLANK(BW_DTV_GQ!D194),"",BW_DTV_GQ!D194)</f>
        <v>8321/1101</v>
      </c>
      <c r="E194" s="109" t="s">
        <v>903</v>
      </c>
      <c r="F194" s="2">
        <v>31</v>
      </c>
      <c r="G194" s="119">
        <v>10320</v>
      </c>
      <c r="H194" s="137">
        <v>10607</v>
      </c>
      <c r="I194" s="139">
        <v>10262</v>
      </c>
      <c r="J194" s="137">
        <v>1604</v>
      </c>
      <c r="K194" s="171">
        <v>15.6</v>
      </c>
      <c r="L194" s="137">
        <v>9973</v>
      </c>
      <c r="M194" s="84">
        <v>9739</v>
      </c>
      <c r="N194" s="138">
        <v>9916</v>
      </c>
      <c r="O194" s="2">
        <v>1425</v>
      </c>
      <c r="P194" s="171">
        <v>14.4</v>
      </c>
      <c r="Q194" s="84">
        <v>1176</v>
      </c>
      <c r="R194" s="220" t="s">
        <v>1204</v>
      </c>
      <c r="S194" s="84">
        <v>184</v>
      </c>
      <c r="T194" s="221" t="s">
        <v>1163</v>
      </c>
      <c r="U194" s="84"/>
      <c r="X194" s="149"/>
      <c r="Y194" s="195"/>
      <c r="Z194" s="149"/>
      <c r="AA194" s="195"/>
      <c r="AB194" s="149"/>
      <c r="AC194" s="149"/>
      <c r="AD194"/>
      <c r="AE194"/>
      <c r="AF194"/>
      <c r="AG194"/>
    </row>
    <row r="195" spans="1:33" s="2" customFormat="1" ht="6.95" customHeight="1" x14ac:dyDescent="0.2">
      <c r="A195" s="110" t="str">
        <f>IF(ISBLANK(BW_DTV_GQ!A195),"",BW_DTV_GQ!A195)</f>
        <v/>
      </c>
      <c r="B195" s="111" t="str">
        <f>IF(ISBLANK(BW_DTV_GQ!B195),"",BW_DTV_GQ!B195)</f>
        <v/>
      </c>
      <c r="C195" s="31" t="str">
        <f>IF(ISBLANK(BW_DTV_GQ!C195),"",BW_DTV_GQ!C195)</f>
        <v/>
      </c>
      <c r="D195" s="31" t="str">
        <f>IF(ISBLANK(BW_DTV_GQ!D195),"",BW_DTV_GQ!D195)</f>
        <v/>
      </c>
      <c r="E195" s="109" t="str">
        <f>IF(ISBLANK(BW_DTV_GQ!E195),"",BW_DTV_GQ!E195)</f>
        <v/>
      </c>
      <c r="G195" s="119"/>
      <c r="H195" s="137"/>
      <c r="I195" s="139"/>
      <c r="J195" s="137"/>
      <c r="K195" s="171"/>
      <c r="L195" s="137"/>
      <c r="M195" s="84"/>
      <c r="N195" s="138"/>
      <c r="P195" s="171"/>
      <c r="Q195" s="84"/>
      <c r="R195" s="173"/>
      <c r="S195" s="84"/>
      <c r="T195" s="171"/>
      <c r="U195" s="84"/>
      <c r="AE195"/>
      <c r="AF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32</v>
      </c>
      <c r="C196" s="31">
        <f>IF(ISBLANK(BW_DTV_GQ!C196),"",BW_DTV_GQ!C196)</f>
        <v>2</v>
      </c>
      <c r="D196" s="31" t="str">
        <f>IF(ISBLANK(BW_DTV_GQ!D196),"",BW_DTV_GQ!D196)</f>
        <v>7821/1104</v>
      </c>
      <c r="E196" s="109" t="s">
        <v>904</v>
      </c>
      <c r="F196" s="2">
        <v>31</v>
      </c>
      <c r="G196" s="119">
        <v>5340</v>
      </c>
      <c r="H196" s="137">
        <v>4501</v>
      </c>
      <c r="I196" s="139">
        <v>5558</v>
      </c>
      <c r="J196" s="137">
        <v>838</v>
      </c>
      <c r="K196" s="171">
        <v>15.1</v>
      </c>
      <c r="L196" s="137">
        <v>5099</v>
      </c>
      <c r="M196" s="84">
        <v>4658</v>
      </c>
      <c r="N196" s="138">
        <v>5293</v>
      </c>
      <c r="O196" s="2">
        <v>824</v>
      </c>
      <c r="P196" s="171">
        <v>15.6</v>
      </c>
      <c r="Q196" s="84">
        <v>611</v>
      </c>
      <c r="R196" s="220" t="s">
        <v>1319</v>
      </c>
      <c r="S196" s="84">
        <v>83</v>
      </c>
      <c r="T196" s="221" t="s">
        <v>1320</v>
      </c>
      <c r="U196" s="84"/>
      <c r="X196" s="149"/>
      <c r="Y196" s="195"/>
      <c r="Z196" s="149"/>
      <c r="AA196" s="195"/>
      <c r="AB196" s="149"/>
      <c r="AC196" s="149"/>
      <c r="AD196"/>
      <c r="AE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7714/8704</v>
      </c>
      <c r="E197" s="109" t="s">
        <v>905</v>
      </c>
      <c r="F197" s="2">
        <v>31</v>
      </c>
      <c r="G197" s="119">
        <v>5842</v>
      </c>
      <c r="H197" s="137">
        <v>5262</v>
      </c>
      <c r="I197" s="139">
        <v>6023</v>
      </c>
      <c r="J197" s="137">
        <v>747</v>
      </c>
      <c r="K197" s="171">
        <v>12.4</v>
      </c>
      <c r="L197" s="137">
        <v>5908</v>
      </c>
      <c r="M197" s="84">
        <v>5518</v>
      </c>
      <c r="N197" s="138">
        <v>6071</v>
      </c>
      <c r="O197" s="2">
        <v>818</v>
      </c>
      <c r="P197" s="171">
        <v>13.5</v>
      </c>
      <c r="Q197" s="84">
        <v>686</v>
      </c>
      <c r="R197" s="220" t="s">
        <v>1207</v>
      </c>
      <c r="S197" s="84">
        <v>98</v>
      </c>
      <c r="T197" s="221" t="s">
        <v>1172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2</v>
      </c>
      <c r="D198" s="31" t="str">
        <f>IF(ISBLANK(BW_DTV_GQ!D198),"",BW_DTV_GQ!D198)</f>
        <v>7715/1109</v>
      </c>
      <c r="E198" s="109" t="s">
        <v>906</v>
      </c>
      <c r="F198" s="2">
        <v>31</v>
      </c>
      <c r="G198" s="119">
        <v>2836</v>
      </c>
      <c r="H198" s="137">
        <v>2720</v>
      </c>
      <c r="I198" s="139">
        <v>2901</v>
      </c>
      <c r="J198" s="137">
        <v>649</v>
      </c>
      <c r="K198" s="171">
        <v>22.4</v>
      </c>
      <c r="L198" s="137">
        <v>2808</v>
      </c>
      <c r="M198" s="84">
        <v>2778</v>
      </c>
      <c r="N198" s="138">
        <v>2877</v>
      </c>
      <c r="O198" s="2">
        <v>713</v>
      </c>
      <c r="P198" s="171">
        <v>24.8</v>
      </c>
      <c r="Q198" s="84">
        <v>328</v>
      </c>
      <c r="R198" s="220" t="s">
        <v>1321</v>
      </c>
      <c r="S198" s="84">
        <v>49</v>
      </c>
      <c r="T198" s="221" t="s">
        <v>1322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4</v>
      </c>
      <c r="D199" s="31" t="str">
        <f>IF(ISBLANK(BW_DTV_GQ!D199),"",BW_DTV_GQ!D199)</f>
        <v>8220/1112</v>
      </c>
      <c r="E199" s="109" t="s">
        <v>907</v>
      </c>
      <c r="F199" s="2">
        <v>31</v>
      </c>
      <c r="G199" s="119">
        <v>14318</v>
      </c>
      <c r="H199" s="137">
        <v>12372</v>
      </c>
      <c r="I199" s="139">
        <v>14733</v>
      </c>
      <c r="J199" s="137">
        <v>1059</v>
      </c>
      <c r="K199" s="171">
        <v>7.2</v>
      </c>
      <c r="L199" s="137">
        <v>14605</v>
      </c>
      <c r="M199" s="84">
        <v>13212</v>
      </c>
      <c r="N199" s="138">
        <v>14841</v>
      </c>
      <c r="O199" s="2">
        <v>1117</v>
      </c>
      <c r="P199" s="171">
        <v>7.5</v>
      </c>
      <c r="Q199" s="84">
        <v>1679</v>
      </c>
      <c r="R199" s="220" t="s">
        <v>1284</v>
      </c>
      <c r="S199" s="84">
        <v>257</v>
      </c>
      <c r="T199" s="221" t="s">
        <v>1323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>
        <f>IF(ISBLANK(BW_DTV_GQ!B200),"",BW_DTV_GQ!B200)</f>
        <v>33</v>
      </c>
      <c r="C200" s="31">
        <f>IF(ISBLANK(BW_DTV_GQ!C200),"",BW_DTV_GQ!C200)</f>
        <v>2</v>
      </c>
      <c r="D200" s="31" t="str">
        <f>IF(ISBLANK(BW_DTV_GQ!D200),"",BW_DTV_GQ!D200)</f>
        <v>8220/1102</v>
      </c>
      <c r="E200" s="109" t="s">
        <v>908</v>
      </c>
      <c r="F200" s="2">
        <v>31</v>
      </c>
      <c r="G200" s="119">
        <v>15683</v>
      </c>
      <c r="H200" s="137">
        <v>13101</v>
      </c>
      <c r="I200" s="139">
        <v>16309</v>
      </c>
      <c r="J200" s="137">
        <v>1034</v>
      </c>
      <c r="K200" s="171">
        <v>6.3</v>
      </c>
      <c r="L200" s="137">
        <v>15435</v>
      </c>
      <c r="M200" s="84">
        <v>13186</v>
      </c>
      <c r="N200" s="138">
        <v>15875</v>
      </c>
      <c r="O200" s="2">
        <v>1123</v>
      </c>
      <c r="P200" s="171">
        <v>7.1</v>
      </c>
      <c r="Q200" s="84">
        <v>1803</v>
      </c>
      <c r="R200" s="220" t="s">
        <v>1211</v>
      </c>
      <c r="S200" s="84">
        <v>284</v>
      </c>
      <c r="T200" s="221" t="s">
        <v>1305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x14ac:dyDescent="0.2">
      <c r="A201" s="110" t="str">
        <f>IF(ISBLANK(BW_DTV_GQ!A201),"",BW_DTV_GQ!A201)</f>
        <v>B</v>
      </c>
      <c r="B201" s="111" t="str">
        <f>IF(ISBLANK(BW_DTV_GQ!B201),"",BW_DTV_GQ!B201)</f>
        <v>33n</v>
      </c>
      <c r="C201" s="31">
        <f>IF(ISBLANK(BW_DTV_GQ!C201),"",BW_DTV_GQ!C201)</f>
        <v>4</v>
      </c>
      <c r="D201" s="31" t="str">
        <f>IF(ISBLANK(BW_DTV_GQ!D201),"",BW_DTV_GQ!D201)</f>
        <v>8320/1101</v>
      </c>
      <c r="E201" s="109" t="s">
        <v>909</v>
      </c>
      <c r="F201" s="2">
        <v>31</v>
      </c>
      <c r="G201" s="119">
        <v>8001</v>
      </c>
      <c r="H201" s="137">
        <v>5466</v>
      </c>
      <c r="I201" s="139">
        <v>8143</v>
      </c>
      <c r="J201" s="137">
        <v>502</v>
      </c>
      <c r="K201" s="171">
        <v>6.2</v>
      </c>
      <c r="L201" s="137">
        <v>8383</v>
      </c>
      <c r="M201" s="84">
        <v>5897</v>
      </c>
      <c r="N201" s="138">
        <v>8502</v>
      </c>
      <c r="O201" s="2">
        <v>579</v>
      </c>
      <c r="P201" s="171">
        <v>6.8</v>
      </c>
      <c r="Q201" s="84">
        <v>964</v>
      </c>
      <c r="R201" s="220" t="s">
        <v>1291</v>
      </c>
      <c r="S201" s="84">
        <v>120</v>
      </c>
      <c r="T201" s="221" t="s">
        <v>1324</v>
      </c>
      <c r="U201" s="84"/>
      <c r="X201" s="149"/>
      <c r="Y201" s="195"/>
      <c r="Z201" s="149"/>
      <c r="AA201" s="195"/>
      <c r="AB201" s="149"/>
      <c r="AC201" s="149"/>
      <c r="AD201"/>
      <c r="AE201"/>
      <c r="AF201"/>
      <c r="AG201"/>
    </row>
    <row r="202" spans="1:33" s="2" customFormat="1" ht="6.95" customHeight="1" x14ac:dyDescent="0.2">
      <c r="A202" s="110" t="str">
        <f>IF(ISBLANK(BW_DTV_GQ!A202),"",BW_DTV_GQ!A202)</f>
        <v/>
      </c>
      <c r="B202" s="111" t="str">
        <f>IF(ISBLANK(BW_DTV_GQ!B202),"",BW_DTV_GQ!B202)</f>
        <v/>
      </c>
      <c r="C202" s="31" t="str">
        <f>IF(ISBLANK(BW_DTV_GQ!C202),"",BW_DTV_GQ!C202)</f>
        <v/>
      </c>
      <c r="D202" s="31" t="str">
        <f>IF(ISBLANK(BW_DTV_GQ!D202),"",BW_DTV_GQ!D202)</f>
        <v/>
      </c>
      <c r="E202" s="109" t="str">
        <f>IF(ISBLANK(BW_DTV_GQ!E202),"",BW_DTV_GQ!E202)</f>
        <v/>
      </c>
      <c r="G202" s="119"/>
      <c r="H202" s="137"/>
      <c r="I202" s="139"/>
      <c r="J202" s="137"/>
      <c r="K202" s="171"/>
      <c r="L202" s="137"/>
      <c r="M202" s="84"/>
      <c r="N202" s="138"/>
      <c r="P202" s="171"/>
      <c r="Q202" s="84"/>
      <c r="R202" s="173"/>
      <c r="S202" s="84"/>
      <c r="T202" s="171"/>
      <c r="U202" s="84"/>
      <c r="AE202"/>
      <c r="AF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3</v>
      </c>
      <c r="D203" s="31" t="str">
        <f>IF(ISBLANK(BW_DTV_GQ!D203),"",BW_DTV_GQ!D203)</f>
        <v>8218/1108</v>
      </c>
      <c r="E203" s="109" t="s">
        <v>910</v>
      </c>
      <c r="F203" s="2">
        <v>1</v>
      </c>
      <c r="G203" s="119">
        <v>7371</v>
      </c>
      <c r="H203" s="137">
        <v>6356</v>
      </c>
      <c r="I203" s="139">
        <v>7262</v>
      </c>
      <c r="J203" s="137">
        <v>807</v>
      </c>
      <c r="K203" s="171">
        <v>11.1</v>
      </c>
      <c r="L203" s="137">
        <v>6763</v>
      </c>
      <c r="M203" s="84">
        <v>6954</v>
      </c>
      <c r="N203" s="138">
        <v>6767</v>
      </c>
      <c r="O203" s="2">
        <v>824</v>
      </c>
      <c r="P203" s="171">
        <v>12.2</v>
      </c>
      <c r="Q203" s="84">
        <v>816</v>
      </c>
      <c r="R203" s="220" t="s">
        <v>1325</v>
      </c>
      <c r="S203" s="84">
        <v>136</v>
      </c>
      <c r="T203" s="221" t="s">
        <v>1326</v>
      </c>
      <c r="U203" s="84"/>
      <c r="X203" s="149"/>
      <c r="Y203" s="195"/>
      <c r="Z203" s="149"/>
      <c r="AA203" s="195"/>
      <c r="AB203" s="149"/>
      <c r="AC203" s="149"/>
      <c r="AD203"/>
      <c r="AE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8315/1101</v>
      </c>
      <c r="E204" s="109" t="s">
        <v>911</v>
      </c>
      <c r="F204" s="2">
        <v>31</v>
      </c>
      <c r="G204" s="119">
        <v>6434</v>
      </c>
      <c r="H204" s="137">
        <v>4057</v>
      </c>
      <c r="I204" s="139">
        <v>6724</v>
      </c>
      <c r="J204" s="137">
        <v>521</v>
      </c>
      <c r="K204" s="171">
        <v>7.7</v>
      </c>
      <c r="L204" s="137">
        <v>6300</v>
      </c>
      <c r="M204" s="84">
        <v>4526</v>
      </c>
      <c r="N204" s="138">
        <v>6588</v>
      </c>
      <c r="O204" s="2">
        <v>802</v>
      </c>
      <c r="P204" s="171">
        <v>12.2</v>
      </c>
      <c r="Q204" s="84">
        <v>729</v>
      </c>
      <c r="R204" s="220" t="s">
        <v>1327</v>
      </c>
      <c r="S204" s="84">
        <v>134</v>
      </c>
      <c r="T204" s="221" t="s">
        <v>1305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2</v>
      </c>
      <c r="D205" s="31" t="str">
        <f>IF(ISBLANK(BW_DTV_GQ!D205),"",BW_DTV_GQ!D205)</f>
        <v>8316/1102</v>
      </c>
      <c r="E205" s="109" t="s">
        <v>912</v>
      </c>
      <c r="F205" s="2">
        <v>31</v>
      </c>
      <c r="G205" s="119">
        <v>2800</v>
      </c>
      <c r="H205" s="137">
        <v>2097</v>
      </c>
      <c r="I205" s="139">
        <v>2943</v>
      </c>
      <c r="J205" s="137">
        <v>95</v>
      </c>
      <c r="K205" s="171">
        <v>3.2</v>
      </c>
      <c r="L205" s="137">
        <v>2732</v>
      </c>
      <c r="M205" s="84">
        <v>1952</v>
      </c>
      <c r="N205" s="138">
        <v>2873</v>
      </c>
      <c r="O205" s="2">
        <v>103</v>
      </c>
      <c r="P205" s="171">
        <v>3.6</v>
      </c>
      <c r="Q205" s="84">
        <v>324</v>
      </c>
      <c r="R205" s="220" t="s">
        <v>1271</v>
      </c>
      <c r="S205" s="84">
        <v>44</v>
      </c>
      <c r="T205" s="221" t="s">
        <v>1328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x14ac:dyDescent="0.2">
      <c r="A206" s="110" t="str">
        <f>IF(ISBLANK(BW_DTV_GQ!A206),"",BW_DTV_GQ!A206)</f>
        <v>B</v>
      </c>
      <c r="B206" s="111">
        <f>IF(ISBLANK(BW_DTV_GQ!B206),"",BW_DTV_GQ!B206)</f>
        <v>34</v>
      </c>
      <c r="C206" s="31">
        <f>IF(ISBLANK(BW_DTV_GQ!C206),"",BW_DTV_GQ!C206)</f>
        <v>4</v>
      </c>
      <c r="D206" s="31" t="str">
        <f>IF(ISBLANK(BW_DTV_GQ!D206),"",BW_DTV_GQ!D206)</f>
        <v>8411/1104</v>
      </c>
      <c r="E206" s="109" t="s">
        <v>913</v>
      </c>
      <c r="F206" s="2">
        <v>0</v>
      </c>
      <c r="G206" s="119">
        <v>4013</v>
      </c>
      <c r="H206" s="137">
        <v>1912</v>
      </c>
      <c r="I206" s="139">
        <v>4359</v>
      </c>
      <c r="J206" s="137">
        <v>107</v>
      </c>
      <c r="K206" s="171">
        <v>2.5</v>
      </c>
      <c r="L206" s="137">
        <v>4611</v>
      </c>
      <c r="M206" s="84">
        <v>2287</v>
      </c>
      <c r="N206" s="138">
        <v>5019</v>
      </c>
      <c r="O206" s="2">
        <v>155</v>
      </c>
      <c r="P206" s="171">
        <v>3.1</v>
      </c>
      <c r="Q206" s="84">
        <v>492</v>
      </c>
      <c r="R206" s="220" t="s">
        <v>1329</v>
      </c>
      <c r="S206" s="84">
        <v>95</v>
      </c>
      <c r="T206" s="221" t="s">
        <v>1277</v>
      </c>
      <c r="U206" s="84"/>
      <c r="X206" s="149"/>
      <c r="Y206" s="195"/>
      <c r="Z206" s="149"/>
      <c r="AA206" s="195"/>
      <c r="AB206" s="149"/>
      <c r="AC206" s="149"/>
      <c r="AD206"/>
      <c r="AE206"/>
      <c r="AF206"/>
      <c r="AG206"/>
    </row>
    <row r="207" spans="1:33" s="2" customFormat="1" ht="6.95" customHeight="1" x14ac:dyDescent="0.2">
      <c r="A207" s="110" t="str">
        <f>IF(ISBLANK(BW_DTV_GQ!A207),"",BW_DTV_GQ!A207)</f>
        <v/>
      </c>
      <c r="B207" s="111" t="str">
        <f>IF(ISBLANK(BW_DTV_GQ!B207),"",BW_DTV_GQ!B207)</f>
        <v/>
      </c>
      <c r="C207" s="31" t="str">
        <f>IF(ISBLANK(BW_DTV_GQ!C207),"",BW_DTV_GQ!C207)</f>
        <v/>
      </c>
      <c r="D207" s="31" t="str">
        <f>IF(ISBLANK(BW_DTV_GQ!D207),"",BW_DTV_GQ!D207)</f>
        <v/>
      </c>
      <c r="E207" s="109" t="str">
        <f>IF(ISBLANK(BW_DTV_GQ!E207),"",BW_DTV_GQ!E207)</f>
        <v/>
      </c>
      <c r="G207" s="119"/>
      <c r="H207" s="137"/>
      <c r="I207" s="139"/>
      <c r="J207" s="137"/>
      <c r="K207" s="171"/>
      <c r="L207" s="137"/>
      <c r="M207" s="84"/>
      <c r="N207" s="138"/>
      <c r="P207" s="171"/>
      <c r="Q207" s="84"/>
      <c r="R207" s="173"/>
      <c r="S207" s="84"/>
      <c r="T207" s="171"/>
      <c r="U207" s="84"/>
      <c r="AE207"/>
      <c r="AF207" s="150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36</v>
      </c>
      <c r="C208" s="31">
        <f>IF(ISBLANK(BW_DTV_GQ!C208),"",BW_DTV_GQ!C208)</f>
        <v>2</v>
      </c>
      <c r="D208" s="31" t="str">
        <f>IF(ISBLANK(BW_DTV_GQ!D208),"",BW_DTV_GQ!D208)</f>
        <v>7115/1105</v>
      </c>
      <c r="E208" s="109" t="s">
        <v>914</v>
      </c>
      <c r="F208" s="2">
        <v>31</v>
      </c>
      <c r="G208" s="119">
        <v>9394</v>
      </c>
      <c r="H208" s="137">
        <v>5659</v>
      </c>
      <c r="I208" s="139">
        <v>10406</v>
      </c>
      <c r="J208" s="137">
        <v>869</v>
      </c>
      <c r="K208" s="171">
        <v>8.4</v>
      </c>
      <c r="L208" s="137">
        <v>8656</v>
      </c>
      <c r="M208" s="84">
        <v>5377</v>
      </c>
      <c r="N208" s="138">
        <v>9479</v>
      </c>
      <c r="O208" s="2">
        <v>911</v>
      </c>
      <c r="P208" s="171">
        <v>9.6</v>
      </c>
      <c r="Q208" s="84">
        <v>1031</v>
      </c>
      <c r="R208" s="220" t="s">
        <v>1326</v>
      </c>
      <c r="S208" s="84">
        <v>194</v>
      </c>
      <c r="T208" s="221" t="s">
        <v>1326</v>
      </c>
      <c r="U208" s="84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6424/1100</v>
      </c>
      <c r="E209" s="109" t="s">
        <v>915</v>
      </c>
      <c r="F209" s="2">
        <v>31</v>
      </c>
      <c r="G209" s="119">
        <v>7602</v>
      </c>
      <c r="H209" s="137">
        <v>4843</v>
      </c>
      <c r="I209" s="139">
        <v>8359</v>
      </c>
      <c r="J209" s="137">
        <v>459</v>
      </c>
      <c r="K209" s="171">
        <v>5.5</v>
      </c>
      <c r="L209" s="137">
        <v>7570</v>
      </c>
      <c r="M209" s="84">
        <v>4730</v>
      </c>
      <c r="N209" s="138">
        <v>8345</v>
      </c>
      <c r="O209" s="2">
        <v>466</v>
      </c>
      <c r="P209" s="171">
        <v>5.6</v>
      </c>
      <c r="Q209" s="84">
        <v>881</v>
      </c>
      <c r="R209" s="220" t="s">
        <v>1285</v>
      </c>
      <c r="S209" s="84">
        <v>134</v>
      </c>
      <c r="T209" s="221" t="s">
        <v>1283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12.75" customHeight="1" x14ac:dyDescent="0.2">
      <c r="A210" s="110" t="str">
        <f>IF(ISBLANK(BW_DTV_GQ!A210),"",BW_DTV_GQ!A210)</f>
        <v>B</v>
      </c>
      <c r="B210" s="111">
        <f>IF(ISBLANK(BW_DTV_GQ!B210),"",BW_DTV_GQ!B210)</f>
        <v>290</v>
      </c>
      <c r="C210" s="31">
        <f>IF(ISBLANK(BW_DTV_GQ!C210),"",BW_DTV_GQ!C210)</f>
        <v>2</v>
      </c>
      <c r="D210" s="31" t="str">
        <f>IF(ISBLANK(BW_DTV_GQ!D210),"",BW_DTV_GQ!D210)</f>
        <v>6826/1103</v>
      </c>
      <c r="E210" s="109" t="s">
        <v>916</v>
      </c>
      <c r="F210" s="2">
        <v>31</v>
      </c>
      <c r="G210" s="119">
        <v>4026</v>
      </c>
      <c r="H210" s="137">
        <v>2778</v>
      </c>
      <c r="I210" s="139">
        <v>4430</v>
      </c>
      <c r="J210" s="137">
        <v>340</v>
      </c>
      <c r="K210" s="171">
        <v>7.7</v>
      </c>
      <c r="L210" s="137">
        <v>3977</v>
      </c>
      <c r="M210" s="84">
        <v>2637</v>
      </c>
      <c r="N210" s="138">
        <v>4403</v>
      </c>
      <c r="O210" s="2">
        <v>318</v>
      </c>
      <c r="P210" s="171">
        <v>7.2</v>
      </c>
      <c r="Q210" s="84">
        <v>460</v>
      </c>
      <c r="R210" s="220" t="s">
        <v>1330</v>
      </c>
      <c r="S210" s="84">
        <v>80</v>
      </c>
      <c r="T210" s="221" t="s">
        <v>1331</v>
      </c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6.95" customHeight="1" x14ac:dyDescent="0.2">
      <c r="A211" s="110" t="str">
        <f>IF(ISBLANK(BW_DTV_GQ!A211),"",BW_DTV_GQ!A211)</f>
        <v/>
      </c>
      <c r="B211" s="111" t="str">
        <f>IF(ISBLANK(BW_DTV_GQ!B211),"",BW_DTV_GQ!B211)</f>
        <v/>
      </c>
      <c r="C211" s="31" t="str">
        <f>IF(ISBLANK(BW_DTV_GQ!C211),"",BW_DTV_GQ!C211)</f>
        <v/>
      </c>
      <c r="D211" s="31" t="str">
        <f>IF(ISBLANK(BW_DTV_GQ!D211),"",BW_DTV_GQ!D211)</f>
        <v/>
      </c>
      <c r="E211" s="109" t="str">
        <f>IF(ISBLANK(BW_DTV_GQ!E211),"",BW_DTV_GQ!E211)</f>
        <v/>
      </c>
      <c r="G211" s="119"/>
      <c r="H211" s="137"/>
      <c r="I211" s="139"/>
      <c r="J211" s="137"/>
      <c r="K211" s="171"/>
      <c r="L211" s="137"/>
      <c r="M211" s="84"/>
      <c r="N211" s="138"/>
      <c r="P211" s="171"/>
      <c r="Q211" s="84"/>
      <c r="R211" s="173"/>
      <c r="S211" s="84"/>
      <c r="T211" s="171"/>
      <c r="U211" s="84"/>
      <c r="X211" s="149"/>
      <c r="Y211" s="195"/>
      <c r="Z211" s="149"/>
      <c r="AA211" s="195"/>
      <c r="AB211" s="149"/>
      <c r="AC211" s="149"/>
      <c r="AD211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292</v>
      </c>
      <c r="C212" s="31">
        <f>IF(ISBLANK(BW_DTV_GQ!C212),"",BW_DTV_GQ!C212)</f>
        <v>2</v>
      </c>
      <c r="D212" s="31" t="str">
        <f>IF(ISBLANK(BW_DTV_GQ!D212),"",BW_DTV_GQ!D212)</f>
        <v>6521/1103</v>
      </c>
      <c r="E212" s="109" t="s">
        <v>917</v>
      </c>
      <c r="F212" s="2">
        <v>31</v>
      </c>
      <c r="G212" s="119">
        <v>2600</v>
      </c>
      <c r="H212" s="137">
        <v>1787</v>
      </c>
      <c r="I212" s="139">
        <v>2854</v>
      </c>
      <c r="J212" s="137">
        <v>202</v>
      </c>
      <c r="K212" s="171">
        <v>7.1</v>
      </c>
      <c r="L212" s="137">
        <v>2501</v>
      </c>
      <c r="M212" s="84">
        <v>1968</v>
      </c>
      <c r="N212" s="138">
        <v>2686</v>
      </c>
      <c r="O212" s="2">
        <v>155</v>
      </c>
      <c r="P212" s="171">
        <v>5.8</v>
      </c>
      <c r="Q212" s="84">
        <v>297</v>
      </c>
      <c r="R212" s="220" t="s">
        <v>1295</v>
      </c>
      <c r="S212" s="84">
        <v>44</v>
      </c>
      <c r="T212" s="221" t="s">
        <v>1214</v>
      </c>
      <c r="U212" s="84"/>
      <c r="AE212"/>
      <c r="AF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293</v>
      </c>
      <c r="C213" s="31">
        <f>IF(ISBLANK(BW_DTV_GQ!C213),"",BW_DTV_GQ!C213)</f>
        <v>2</v>
      </c>
      <c r="D213" s="31" t="str">
        <f>IF(ISBLANK(BW_DTV_GQ!D213),"",BW_DTV_GQ!D213)</f>
        <v>6820/1104</v>
      </c>
      <c r="E213" s="109" t="s">
        <v>918</v>
      </c>
      <c r="F213" s="2">
        <v>31</v>
      </c>
      <c r="G213" s="119">
        <v>5906</v>
      </c>
      <c r="H213" s="137">
        <v>4100</v>
      </c>
      <c r="I213" s="139">
        <v>6476</v>
      </c>
      <c r="J213" s="137">
        <v>720</v>
      </c>
      <c r="K213" s="171">
        <v>11.1</v>
      </c>
      <c r="L213" s="137">
        <v>5740</v>
      </c>
      <c r="M213" s="84">
        <v>4249</v>
      </c>
      <c r="N213" s="138">
        <v>6226</v>
      </c>
      <c r="O213" s="2">
        <v>529</v>
      </c>
      <c r="P213" s="171">
        <v>8.5</v>
      </c>
      <c r="Q213" s="84">
        <v>665</v>
      </c>
      <c r="R213" s="220" t="s">
        <v>1311</v>
      </c>
      <c r="S213" s="84">
        <v>125</v>
      </c>
      <c r="T213" s="221" t="s">
        <v>1280</v>
      </c>
      <c r="U213" s="84"/>
      <c r="X213" s="149"/>
      <c r="Y213" s="195"/>
      <c r="Z213" s="149"/>
      <c r="AA213" s="195"/>
      <c r="AB213" s="149"/>
      <c r="AC213" s="149"/>
      <c r="AD213"/>
      <c r="AE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7616/1100</v>
      </c>
      <c r="E214" s="109" t="s">
        <v>919</v>
      </c>
      <c r="F214" s="2">
        <v>28</v>
      </c>
      <c r="G214" s="119">
        <v>2394</v>
      </c>
      <c r="H214" s="137">
        <v>1911</v>
      </c>
      <c r="I214" s="139">
        <v>2553</v>
      </c>
      <c r="J214" s="137">
        <v>199</v>
      </c>
      <c r="K214" s="171">
        <v>7.8</v>
      </c>
      <c r="L214" s="137">
        <v>2396</v>
      </c>
      <c r="M214" s="84">
        <v>1820</v>
      </c>
      <c r="N214" s="138">
        <v>2572</v>
      </c>
      <c r="O214" s="2">
        <v>187</v>
      </c>
      <c r="P214" s="171">
        <v>7.3</v>
      </c>
      <c r="Q214" s="84">
        <v>277</v>
      </c>
      <c r="R214" s="220" t="s">
        <v>1283</v>
      </c>
      <c r="S214" s="84">
        <v>44</v>
      </c>
      <c r="T214" s="221" t="s">
        <v>1332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12.75" customHeight="1" x14ac:dyDescent="0.2">
      <c r="A215" s="110" t="str">
        <f>IF(ISBLANK(BW_DTV_GQ!A215),"",BW_DTV_GQ!A215)</f>
        <v>B</v>
      </c>
      <c r="B215" s="111">
        <f>IF(ISBLANK(BW_DTV_GQ!B215),"",BW_DTV_GQ!B215)</f>
        <v>294</v>
      </c>
      <c r="C215" s="31">
        <f>IF(ISBLANK(BW_DTV_GQ!C215),"",BW_DTV_GQ!C215)</f>
        <v>2</v>
      </c>
      <c r="D215" s="31" t="str">
        <f>IF(ISBLANK(BW_DTV_GQ!D215),"",BW_DTV_GQ!D215)</f>
        <v>7913/1106</v>
      </c>
      <c r="E215" s="109" t="s">
        <v>920</v>
      </c>
      <c r="F215" s="2">
        <v>8</v>
      </c>
      <c r="G215" s="119">
        <v>10451</v>
      </c>
      <c r="H215" s="137">
        <v>6526</v>
      </c>
      <c r="I215" s="139">
        <v>11546</v>
      </c>
      <c r="J215" s="137">
        <v>561</v>
      </c>
      <c r="K215" s="171">
        <v>4.9000000000000004</v>
      </c>
      <c r="L215" s="137">
        <v>11536</v>
      </c>
      <c r="M215" s="84">
        <v>7738</v>
      </c>
      <c r="N215" s="138">
        <v>12619</v>
      </c>
      <c r="O215" s="2">
        <v>596</v>
      </c>
      <c r="P215" s="171">
        <v>4.7</v>
      </c>
      <c r="Q215" s="84">
        <v>1276</v>
      </c>
      <c r="R215" s="220" t="s">
        <v>1310</v>
      </c>
      <c r="S215" s="84">
        <v>197</v>
      </c>
      <c r="T215" s="221" t="s">
        <v>1270</v>
      </c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6.95" customHeight="1" x14ac:dyDescent="0.2">
      <c r="A216" s="110" t="str">
        <f>IF(ISBLANK(BW_DTV_GQ!A216),"",BW_DTV_GQ!A216)</f>
        <v/>
      </c>
      <c r="B216" s="111" t="str">
        <f>IF(ISBLANK(BW_DTV_GQ!B216),"",BW_DTV_GQ!B216)</f>
        <v/>
      </c>
      <c r="C216" s="31" t="str">
        <f>IF(ISBLANK(BW_DTV_GQ!C216),"",BW_DTV_GQ!C216)</f>
        <v/>
      </c>
      <c r="D216" s="31" t="str">
        <f>IF(ISBLANK(BW_DTV_GQ!D216),"",BW_DTV_GQ!D216)</f>
        <v/>
      </c>
      <c r="E216" s="109" t="str">
        <f>IF(ISBLANK(BW_DTV_GQ!E216),"",BW_DTV_GQ!E216)</f>
        <v/>
      </c>
      <c r="G216" s="119"/>
      <c r="H216" s="137"/>
      <c r="I216" s="139"/>
      <c r="J216" s="137"/>
      <c r="K216" s="171"/>
      <c r="L216" s="137"/>
      <c r="M216" s="84"/>
      <c r="N216" s="138"/>
      <c r="P216" s="171"/>
      <c r="Q216" s="84"/>
      <c r="R216" s="173"/>
      <c r="S216" s="84"/>
      <c r="T216" s="171"/>
      <c r="U216" s="84"/>
      <c r="X216" s="149"/>
      <c r="Y216" s="195"/>
      <c r="Z216" s="149"/>
      <c r="AA216" s="195"/>
      <c r="AB216" s="149"/>
      <c r="AC216" s="149"/>
      <c r="AD216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311</v>
      </c>
      <c r="C217" s="31">
        <f>IF(ISBLANK(BW_DTV_GQ!C217),"",BW_DTV_GQ!C217)</f>
        <v>2</v>
      </c>
      <c r="D217" s="31" t="str">
        <f>IF(ISBLANK(BW_DTV_GQ!D217),"",BW_DTV_GQ!D217)</f>
        <v>7822/1107</v>
      </c>
      <c r="E217" s="109" t="s">
        <v>921</v>
      </c>
      <c r="F217" s="2">
        <v>31</v>
      </c>
      <c r="G217" s="119">
        <v>5924</v>
      </c>
      <c r="H217" s="137">
        <v>5183</v>
      </c>
      <c r="I217" s="139">
        <v>6221</v>
      </c>
      <c r="J217" s="137">
        <v>1264</v>
      </c>
      <c r="K217" s="171">
        <v>20.3</v>
      </c>
      <c r="L217" s="137">
        <v>6113</v>
      </c>
      <c r="M217" s="84">
        <v>4906</v>
      </c>
      <c r="N217" s="138">
        <v>6456</v>
      </c>
      <c r="O217" s="2">
        <v>1261</v>
      </c>
      <c r="P217" s="171">
        <v>19.5</v>
      </c>
      <c r="Q217" s="84">
        <v>696</v>
      </c>
      <c r="R217" s="220" t="s">
        <v>1333</v>
      </c>
      <c r="S217" s="84">
        <v>113</v>
      </c>
      <c r="T217" s="221" t="s">
        <v>1334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312</v>
      </c>
      <c r="C218" s="31">
        <f>IF(ISBLANK(BW_DTV_GQ!C218),"",BW_DTV_GQ!C218)</f>
        <v>2</v>
      </c>
      <c r="D218" s="31" t="str">
        <f>IF(ISBLANK(BW_DTV_GQ!D218),"",BW_DTV_GQ!D218)</f>
        <v>7521/1103</v>
      </c>
      <c r="E218" s="109" t="s">
        <v>922</v>
      </c>
      <c r="F218" s="2">
        <v>31</v>
      </c>
      <c r="G218" s="119">
        <v>13688</v>
      </c>
      <c r="H218" s="137">
        <v>9040</v>
      </c>
      <c r="I218" s="139">
        <v>15066</v>
      </c>
      <c r="J218" s="137">
        <v>1355</v>
      </c>
      <c r="K218" s="171">
        <v>9</v>
      </c>
      <c r="L218" s="137">
        <v>13759</v>
      </c>
      <c r="M218" s="84">
        <v>8242</v>
      </c>
      <c r="N218" s="138">
        <v>15226</v>
      </c>
      <c r="O218" s="2">
        <v>1339</v>
      </c>
      <c r="P218" s="171">
        <v>8.8000000000000007</v>
      </c>
      <c r="Q218" s="84">
        <v>1589</v>
      </c>
      <c r="R218" s="220" t="s">
        <v>1335</v>
      </c>
      <c r="S218" s="84">
        <v>253</v>
      </c>
      <c r="T218" s="221" t="s">
        <v>1194</v>
      </c>
      <c r="U218" s="84"/>
      <c r="AE218"/>
      <c r="AF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8213/1100</v>
      </c>
      <c r="E219" s="109" t="s">
        <v>923</v>
      </c>
      <c r="F219" s="2">
        <v>31</v>
      </c>
      <c r="G219" s="119">
        <v>4835</v>
      </c>
      <c r="H219" s="137">
        <v>3777</v>
      </c>
      <c r="I219" s="139">
        <v>5159</v>
      </c>
      <c r="J219" s="137">
        <v>390</v>
      </c>
      <c r="K219" s="171">
        <v>7.6</v>
      </c>
      <c r="L219" s="137">
        <v>4865</v>
      </c>
      <c r="M219" s="84">
        <v>4024</v>
      </c>
      <c r="N219" s="138">
        <v>5154</v>
      </c>
      <c r="O219" s="2">
        <v>363</v>
      </c>
      <c r="P219" s="171">
        <v>7</v>
      </c>
      <c r="Q219" s="84">
        <v>572</v>
      </c>
      <c r="R219" s="220" t="s">
        <v>1305</v>
      </c>
      <c r="S219" s="84">
        <v>68</v>
      </c>
      <c r="T219" s="221" t="s">
        <v>1302</v>
      </c>
      <c r="U219" s="84"/>
      <c r="X219" s="149"/>
      <c r="Y219" s="195"/>
      <c r="Z219" s="149"/>
      <c r="AA219" s="195"/>
      <c r="AB219" s="149"/>
      <c r="AC219" s="149"/>
      <c r="AD219"/>
      <c r="AE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317</v>
      </c>
      <c r="C220" s="31">
        <f>IF(ISBLANK(BW_DTV_GQ!C220),"",BW_DTV_GQ!C220)</f>
        <v>2</v>
      </c>
      <c r="D220" s="31" t="str">
        <f>IF(ISBLANK(BW_DTV_GQ!D220),"",BW_DTV_GQ!D220)</f>
        <v>8411/1101</v>
      </c>
      <c r="E220" s="109" t="s">
        <v>924</v>
      </c>
      <c r="F220" s="2">
        <v>31</v>
      </c>
      <c r="G220" s="119">
        <v>4405</v>
      </c>
      <c r="H220" s="137">
        <v>2960</v>
      </c>
      <c r="I220" s="139">
        <v>4606</v>
      </c>
      <c r="J220" s="137">
        <v>13</v>
      </c>
      <c r="K220" s="171">
        <v>0.3</v>
      </c>
      <c r="L220" s="137">
        <v>5824</v>
      </c>
      <c r="M220" s="84">
        <v>3976</v>
      </c>
      <c r="N220" s="138">
        <v>5937</v>
      </c>
      <c r="O220" s="2">
        <v>22</v>
      </c>
      <c r="P220" s="171">
        <v>0.4</v>
      </c>
      <c r="Q220" s="84">
        <v>585</v>
      </c>
      <c r="R220" s="220" t="s">
        <v>1336</v>
      </c>
      <c r="S220" s="84">
        <v>109</v>
      </c>
      <c r="T220" s="221" t="s">
        <v>1337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12.75" customHeight="1" x14ac:dyDescent="0.2">
      <c r="A221" s="110" t="str">
        <f>IF(ISBLANK(BW_DTV_GQ!A221),"",BW_DTV_GQ!A221)</f>
        <v>B</v>
      </c>
      <c r="B221" s="111">
        <f>IF(ISBLANK(BW_DTV_GQ!B221),"",BW_DTV_GQ!B221)</f>
        <v>378</v>
      </c>
      <c r="C221" s="31">
        <f>IF(ISBLANK(BW_DTV_GQ!C221),"",BW_DTV_GQ!C221)</f>
        <v>2</v>
      </c>
      <c r="D221" s="31" t="str">
        <f>IF(ISBLANK(BW_DTV_GQ!D221),"",BW_DTV_GQ!D221)</f>
        <v>8111/1102</v>
      </c>
      <c r="E221" s="109" t="s">
        <v>925</v>
      </c>
      <c r="F221" s="2">
        <v>0</v>
      </c>
      <c r="G221" s="119">
        <v>3710</v>
      </c>
      <c r="H221" s="137">
        <v>2137</v>
      </c>
      <c r="I221" s="139">
        <v>3965</v>
      </c>
      <c r="J221" s="137">
        <v>191</v>
      </c>
      <c r="K221" s="171">
        <v>4.8</v>
      </c>
      <c r="L221" s="137">
        <v>4105</v>
      </c>
      <c r="M221" s="84">
        <v>2375</v>
      </c>
      <c r="N221" s="138">
        <v>4340</v>
      </c>
      <c r="O221" s="2">
        <v>217</v>
      </c>
      <c r="P221" s="171">
        <v>5</v>
      </c>
      <c r="Q221" s="84">
        <v>455</v>
      </c>
      <c r="R221" s="220" t="s">
        <v>1338</v>
      </c>
      <c r="S221" s="84">
        <v>67</v>
      </c>
      <c r="T221" s="221" t="s">
        <v>1331</v>
      </c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6.95" customHeight="1" x14ac:dyDescent="0.2">
      <c r="A222" s="110" t="str">
        <f>IF(ISBLANK(BW_DTV_GQ!A222),"",BW_DTV_GQ!A222)</f>
        <v/>
      </c>
      <c r="B222" s="111" t="str">
        <f>IF(ISBLANK(BW_DTV_GQ!B222),"",BW_DTV_GQ!B222)</f>
        <v/>
      </c>
      <c r="C222" s="31" t="str">
        <f>IF(ISBLANK(BW_DTV_GQ!C222),"",BW_DTV_GQ!C222)</f>
        <v/>
      </c>
      <c r="D222" s="31" t="str">
        <f>IF(ISBLANK(BW_DTV_GQ!D222),"",BW_DTV_GQ!D222)</f>
        <v/>
      </c>
      <c r="E222" s="109" t="str">
        <f>IF(ISBLANK(BW_DTV_GQ!E222),"",BW_DTV_GQ!E222)</f>
        <v/>
      </c>
      <c r="G222" s="119"/>
      <c r="H222" s="137"/>
      <c r="I222" s="139"/>
      <c r="J222" s="137"/>
      <c r="K222" s="171"/>
      <c r="L222" s="137"/>
      <c r="M222" s="84"/>
      <c r="N222" s="138"/>
      <c r="P222" s="171"/>
      <c r="Q222" s="84"/>
      <c r="R222" s="173"/>
      <c r="S222" s="84"/>
      <c r="T222" s="171"/>
      <c r="U222" s="84"/>
      <c r="X222" s="149"/>
      <c r="Y222" s="195"/>
      <c r="Z222" s="149"/>
      <c r="AA222" s="195"/>
      <c r="AB222" s="149"/>
      <c r="AC222" s="149"/>
      <c r="AD222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2</v>
      </c>
      <c r="D223" s="31" t="str">
        <f>IF(ISBLANK(BW_DTV_GQ!D223),"",BW_DTV_GQ!D223)</f>
        <v>7216/1100</v>
      </c>
      <c r="E223" s="109" t="s">
        <v>926</v>
      </c>
      <c r="F223" s="2">
        <v>0</v>
      </c>
      <c r="G223" s="119">
        <v>4948</v>
      </c>
      <c r="H223" s="137">
        <v>3849</v>
      </c>
      <c r="I223" s="139">
        <v>5410</v>
      </c>
      <c r="J223" s="137">
        <v>429</v>
      </c>
      <c r="K223" s="171">
        <v>7.9</v>
      </c>
      <c r="L223" s="137">
        <v>5135</v>
      </c>
      <c r="M223" s="84">
        <v>4078</v>
      </c>
      <c r="N223" s="138">
        <v>5493</v>
      </c>
      <c r="O223" s="2">
        <v>421</v>
      </c>
      <c r="P223" s="171">
        <v>7.7</v>
      </c>
      <c r="Q223" s="84">
        <v>574</v>
      </c>
      <c r="R223" s="220" t="s">
        <v>1339</v>
      </c>
      <c r="S223" s="84">
        <v>112</v>
      </c>
      <c r="T223" s="221" t="s">
        <v>1340</v>
      </c>
      <c r="U223" s="84"/>
      <c r="AE223"/>
      <c r="AF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462</v>
      </c>
      <c r="C224" s="31">
        <f>IF(ISBLANK(BW_DTV_GQ!C224),"",BW_DTV_GQ!C224)</f>
        <v>4</v>
      </c>
      <c r="D224" s="31" t="str">
        <f>IF(ISBLANK(BW_DTV_GQ!D224),"",BW_DTV_GQ!D224)</f>
        <v>7716/1104</v>
      </c>
      <c r="E224" s="109" t="s">
        <v>927</v>
      </c>
      <c r="F224" s="2">
        <v>31</v>
      </c>
      <c r="G224" s="119">
        <v>6645</v>
      </c>
      <c r="H224" s="137">
        <v>4321</v>
      </c>
      <c r="I224" s="139">
        <v>7276</v>
      </c>
      <c r="J224" s="137">
        <v>604</v>
      </c>
      <c r="K224" s="171">
        <v>8.3000000000000007</v>
      </c>
      <c r="L224" s="137">
        <v>5875</v>
      </c>
      <c r="M224" s="84">
        <v>4303</v>
      </c>
      <c r="N224" s="138">
        <v>6347</v>
      </c>
      <c r="O224" s="2">
        <v>635</v>
      </c>
      <c r="P224" s="171">
        <v>10</v>
      </c>
      <c r="Q224" s="84">
        <v>724</v>
      </c>
      <c r="R224" s="220" t="s">
        <v>1282</v>
      </c>
      <c r="S224" s="84">
        <v>117</v>
      </c>
      <c r="T224" s="221" t="s">
        <v>1207</v>
      </c>
      <c r="U224" s="84"/>
      <c r="X224" s="149"/>
      <c r="Y224" s="195"/>
      <c r="Z224" s="149"/>
      <c r="AA224" s="195"/>
      <c r="AB224" s="149"/>
      <c r="AC224" s="149"/>
      <c r="AD224"/>
      <c r="AE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500</v>
      </c>
      <c r="C225" s="31">
        <f>IF(ISBLANK(BW_DTV_GQ!C225),"",BW_DTV_GQ!C225)</f>
        <v>2</v>
      </c>
      <c r="D225" s="31" t="str">
        <f>IF(ISBLANK(BW_DTV_GQ!D225),"",BW_DTV_GQ!D225)</f>
        <v>7114/1102</v>
      </c>
      <c r="E225" s="109" t="s">
        <v>928</v>
      </c>
      <c r="F225" s="2">
        <v>31</v>
      </c>
      <c r="G225" s="119">
        <v>8637</v>
      </c>
      <c r="H225" s="137">
        <v>6009</v>
      </c>
      <c r="I225" s="139">
        <v>9073</v>
      </c>
      <c r="J225" s="137">
        <v>2182</v>
      </c>
      <c r="K225" s="171">
        <v>24</v>
      </c>
      <c r="L225" s="137">
        <v>9275</v>
      </c>
      <c r="M225" s="84">
        <v>7120</v>
      </c>
      <c r="N225" s="138">
        <v>9649</v>
      </c>
      <c r="O225" s="2">
        <v>1892</v>
      </c>
      <c r="P225" s="171">
        <v>19.600000000000001</v>
      </c>
      <c r="Q225" s="84">
        <v>999</v>
      </c>
      <c r="R225" s="220" t="s">
        <v>1222</v>
      </c>
      <c r="S225" s="84">
        <v>240</v>
      </c>
      <c r="T225" s="221" t="s">
        <v>1341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518</v>
      </c>
      <c r="C226" s="31">
        <f>IF(ISBLANK(BW_DTV_GQ!C226),"",BW_DTV_GQ!C226)</f>
        <v>2</v>
      </c>
      <c r="D226" s="31" t="str">
        <f>IF(ISBLANK(BW_DTV_GQ!D226),"",BW_DTV_GQ!D226)</f>
        <v>8413/1106</v>
      </c>
      <c r="E226" s="109" t="s">
        <v>929</v>
      </c>
      <c r="F226" s="2">
        <v>31</v>
      </c>
      <c r="G226" s="119">
        <v>6309</v>
      </c>
      <c r="H226" s="137">
        <v>3279</v>
      </c>
      <c r="I226" s="139">
        <v>6825</v>
      </c>
      <c r="J226" s="137">
        <v>151</v>
      </c>
      <c r="K226" s="171">
        <v>2.2000000000000002</v>
      </c>
      <c r="L226" s="137">
        <v>6582</v>
      </c>
      <c r="M226" s="84">
        <v>3424</v>
      </c>
      <c r="N226" s="138">
        <v>7139</v>
      </c>
      <c r="O226" s="2">
        <v>239</v>
      </c>
      <c r="P226" s="171">
        <v>3.3</v>
      </c>
      <c r="Q226" s="84">
        <v>750</v>
      </c>
      <c r="R226" s="220" t="s">
        <v>1299</v>
      </c>
      <c r="S226" s="84">
        <v>111</v>
      </c>
      <c r="T226" s="221" t="s">
        <v>1342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2.75" customHeight="1" x14ac:dyDescent="0.2">
      <c r="A227" s="110" t="str">
        <f>IF(ISBLANK(BW_DTV_GQ!A227),"",BW_DTV_GQ!A227)</f>
        <v>B</v>
      </c>
      <c r="B227" s="111">
        <f>IF(ISBLANK(BW_DTV_GQ!B227),"",BW_DTV_GQ!B227)</f>
        <v>532</v>
      </c>
      <c r="C227" s="31">
        <f>IF(ISBLANK(BW_DTV_GQ!C227),"",BW_DTV_GQ!C227)</f>
        <v>2</v>
      </c>
      <c r="D227" s="31" t="str">
        <f>IF(ISBLANK(BW_DTV_GQ!D227),"",BW_DTV_GQ!D227)</f>
        <v>8411/1109</v>
      </c>
      <c r="E227" s="109" t="s">
        <v>930</v>
      </c>
      <c r="F227" s="169">
        <v>31</v>
      </c>
      <c r="G227" s="119">
        <v>8016</v>
      </c>
      <c r="H227" s="137">
        <v>4808</v>
      </c>
      <c r="I227" s="139">
        <v>8451</v>
      </c>
      <c r="J227" s="137">
        <v>339</v>
      </c>
      <c r="K227" s="171">
        <v>4</v>
      </c>
      <c r="L227" s="137">
        <v>7858</v>
      </c>
      <c r="M227" s="84">
        <v>4996</v>
      </c>
      <c r="N227" s="138">
        <v>8178</v>
      </c>
      <c r="O227" s="2">
        <v>370</v>
      </c>
      <c r="P227" s="171">
        <v>4.5</v>
      </c>
      <c r="Q227" s="84">
        <v>915</v>
      </c>
      <c r="R227" s="220" t="s">
        <v>1272</v>
      </c>
      <c r="S227" s="84">
        <v>154</v>
      </c>
      <c r="T227" s="221" t="s">
        <v>1343</v>
      </c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thickBot="1" x14ac:dyDescent="0.25">
      <c r="A228" s="113" t="str">
        <f>IF(ISBLANK(BW_DTV_GQ!A228),"",BW_DTV_GQ!A228)</f>
        <v/>
      </c>
      <c r="B228" s="114" t="str">
        <f>IF(ISBLANK(BW_DTV_GQ!B228),"",BW_DTV_GQ!B228)</f>
        <v/>
      </c>
      <c r="C228" s="115" t="str">
        <f>IF(ISBLANK(BW_DTV_GQ!C228),"",BW_DTV_GQ!C228)</f>
        <v/>
      </c>
      <c r="D228" s="115" t="str">
        <f>IF(ISBLANK(BW_DTV_GQ!D228),"",BW_DTV_GQ!D228)</f>
        <v/>
      </c>
      <c r="E228" s="116" t="str">
        <f>IF(ISBLANK(BW_DTV_GQ!E228),"",BW_DTV_GQ!E228)</f>
        <v/>
      </c>
      <c r="F228" s="123"/>
      <c r="G228" s="125"/>
      <c r="H228" s="140"/>
      <c r="I228" s="141"/>
      <c r="J228" s="140"/>
      <c r="K228" s="172"/>
      <c r="L228" s="140"/>
      <c r="M228" s="142"/>
      <c r="N228" s="143"/>
      <c r="O228" s="124"/>
      <c r="P228" s="172"/>
      <c r="Q228" s="142"/>
      <c r="R228" s="174"/>
      <c r="S228" s="142"/>
      <c r="T228" s="172"/>
      <c r="U228" s="84"/>
      <c r="X228" s="149"/>
      <c r="Y228" s="195"/>
      <c r="Z228" s="149"/>
      <c r="AA228" s="195"/>
      <c r="AB228" s="149"/>
      <c r="AC228" s="149"/>
      <c r="AD228"/>
      <c r="AE228"/>
      <c r="AF228"/>
      <c r="AG228"/>
    </row>
    <row r="229" spans="1:33" s="2" customFormat="1" ht="13.5" customHeight="1" x14ac:dyDescent="0.2">
      <c r="A229" s="100" t="str">
        <f>BW_DTV_GQ!A229</f>
        <v>AUSWERTUNG:</v>
      </c>
      <c r="B229" s="31"/>
      <c r="C229" s="31"/>
      <c r="D229" s="100" t="str">
        <f>BW_DTV_GQ!D229</f>
        <v>AVISO GMBH, AM HASSELHOLZ 15,  52074 AACHEN</v>
      </c>
      <c r="E229" s="100"/>
      <c r="F229" s="31"/>
      <c r="G229" s="31"/>
      <c r="H229" s="31"/>
      <c r="I229" s="31"/>
      <c r="J229" s="31"/>
      <c r="K229" s="31"/>
      <c r="L229" s="31"/>
      <c r="M229" s="31"/>
      <c r="N229" s="31"/>
      <c r="P229" s="31"/>
      <c r="Q229" s="84"/>
      <c r="R229" s="158"/>
      <c r="S229" s="84"/>
      <c r="T229" s="158"/>
      <c r="W229" s="193"/>
      <c r="X229" s="149"/>
      <c r="Y229" s="195"/>
      <c r="Z229" s="149"/>
      <c r="AA229" s="195"/>
      <c r="AB229" s="149"/>
      <c r="AC229" s="149"/>
      <c r="AD229"/>
      <c r="AE229"/>
      <c r="AG229"/>
    </row>
    <row r="230" spans="1:33" s="2" customFormat="1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  <c r="Q230" s="84"/>
      <c r="R230" s="158"/>
      <c r="S230" s="84"/>
      <c r="T230" s="158"/>
      <c r="V230" s="193"/>
      <c r="W230" s="201"/>
      <c r="X230" s="84"/>
      <c r="Z230" s="84"/>
      <c r="AB230" s="84"/>
      <c r="AC230" s="84"/>
      <c r="AE230"/>
      <c r="AG230"/>
    </row>
    <row r="231" spans="1:33" s="2" customFormat="1" x14ac:dyDescent="0.2">
      <c r="A231" s="100"/>
      <c r="B231" s="31"/>
      <c r="C231" s="31"/>
      <c r="D231" s="100"/>
      <c r="H231" s="31"/>
      <c r="J231" s="31"/>
      <c r="L231" s="31"/>
      <c r="N231" s="31"/>
      <c r="P231" s="31"/>
      <c r="Q231" s="84"/>
      <c r="R231" s="158"/>
      <c r="S231" s="84"/>
      <c r="T231" s="158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x14ac:dyDescent="0.2">
      <c r="A232" s="31"/>
      <c r="B232" s="31"/>
      <c r="C232" s="31"/>
      <c r="D232" s="31"/>
      <c r="E232" s="100"/>
      <c r="F232" s="31"/>
      <c r="H232" s="137"/>
      <c r="I232" s="84"/>
      <c r="J232" s="137"/>
      <c r="K232" s="31"/>
      <c r="L232" s="137"/>
      <c r="M232" s="84"/>
      <c r="N232" s="137"/>
      <c r="P232" s="121"/>
      <c r="Q232" s="84"/>
      <c r="R232" s="159"/>
      <c r="S232" s="84"/>
      <c r="T232" s="159"/>
      <c r="U232" s="84"/>
      <c r="V232" s="201"/>
      <c r="W232" s="201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31"/>
      <c r="I233" s="31"/>
      <c r="J233" s="31"/>
      <c r="K233" s="31"/>
      <c r="L233" s="31"/>
      <c r="M233" s="31"/>
      <c r="N233" s="31"/>
      <c r="O233" s="101"/>
      <c r="Q233" s="84"/>
      <c r="R233" s="158"/>
      <c r="S233" s="84"/>
      <c r="T233" s="102"/>
      <c r="V233" s="201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x14ac:dyDescent="0.2">
      <c r="A234" s="100" t="s">
        <v>395</v>
      </c>
      <c r="B234" s="31"/>
      <c r="C234" s="31"/>
      <c r="D234" s="31"/>
      <c r="E234" s="100" t="s">
        <v>583</v>
      </c>
      <c r="F234" s="31"/>
      <c r="G234" s="31"/>
      <c r="H234" s="31"/>
      <c r="I234" s="31"/>
      <c r="J234" s="31"/>
      <c r="K234" s="31"/>
      <c r="L234" s="31"/>
      <c r="M234" s="31" t="s">
        <v>549</v>
      </c>
      <c r="N234" s="31"/>
      <c r="O234" s="103"/>
      <c r="P234" s="31"/>
      <c r="Q234" s="84"/>
      <c r="R234" s="158"/>
      <c r="S234" s="84"/>
      <c r="T234" s="158"/>
      <c r="V234" s="192"/>
      <c r="W234" s="193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ht="15.75" customHeight="1" thickBot="1" x14ac:dyDescent="0.25">
      <c r="A235" s="2" t="s">
        <v>130</v>
      </c>
      <c r="B235" s="31"/>
      <c r="C235" s="31"/>
      <c r="K235" s="31"/>
      <c r="P235" s="31"/>
      <c r="Q235" s="84"/>
      <c r="R235" s="159"/>
      <c r="S235" s="84"/>
      <c r="T235" s="159" t="str">
        <f>$T$3</f>
        <v>JULI  2021</v>
      </c>
      <c r="V235" s="193"/>
      <c r="W235" s="201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104"/>
      <c r="B236" s="105"/>
      <c r="C236" s="106"/>
      <c r="D236" s="106"/>
      <c r="E236" s="107"/>
      <c r="F236" s="106"/>
      <c r="G236" s="129" t="s">
        <v>131</v>
      </c>
      <c r="H236" s="130"/>
      <c r="I236" s="130"/>
      <c r="J236" s="130"/>
      <c r="K236" s="106"/>
      <c r="L236" s="129" t="s">
        <v>132</v>
      </c>
      <c r="M236" s="130"/>
      <c r="N236" s="130"/>
      <c r="O236" s="130"/>
      <c r="P236" s="106"/>
      <c r="Q236" s="104" t="s">
        <v>549</v>
      </c>
      <c r="R236" s="155" t="s">
        <v>141</v>
      </c>
      <c r="S236" s="106"/>
      <c r="T236" s="197"/>
      <c r="V236" s="201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229" t="s">
        <v>406</v>
      </c>
      <c r="B237" s="230"/>
      <c r="C237" s="31" t="s">
        <v>549</v>
      </c>
      <c r="D237" s="31" t="s">
        <v>407</v>
      </c>
      <c r="E237" s="109"/>
      <c r="F237" s="31"/>
      <c r="G237" s="119"/>
      <c r="I237" s="131"/>
      <c r="K237" s="132" t="s">
        <v>135</v>
      </c>
      <c r="L237" s="119"/>
      <c r="N237" s="131"/>
      <c r="P237" s="132" t="s">
        <v>135</v>
      </c>
      <c r="Q237" s="110" t="s">
        <v>133</v>
      </c>
      <c r="R237" s="133" t="s">
        <v>405</v>
      </c>
      <c r="S237" s="31" t="s">
        <v>134</v>
      </c>
      <c r="T237" s="198" t="s">
        <v>405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x14ac:dyDescent="0.2">
      <c r="A238" s="110"/>
      <c r="B238" s="111"/>
      <c r="C238" s="31"/>
      <c r="D238" s="31"/>
      <c r="E238" s="109"/>
      <c r="F238" s="31"/>
      <c r="G238" s="110" t="s">
        <v>563</v>
      </c>
      <c r="H238" s="31" t="s">
        <v>563</v>
      </c>
      <c r="I238" s="111" t="s">
        <v>563</v>
      </c>
      <c r="J238" s="31" t="s">
        <v>405</v>
      </c>
      <c r="K238" s="132" t="s">
        <v>152</v>
      </c>
      <c r="L238" s="110" t="s">
        <v>563</v>
      </c>
      <c r="M238" s="31" t="s">
        <v>563</v>
      </c>
      <c r="N238" s="111" t="s">
        <v>563</v>
      </c>
      <c r="O238" s="31" t="s">
        <v>405</v>
      </c>
      <c r="P238" s="132" t="s">
        <v>152</v>
      </c>
      <c r="Q238" s="110"/>
      <c r="R238" s="133" t="s">
        <v>135</v>
      </c>
      <c r="S238" s="31"/>
      <c r="T238" s="198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13.5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13" t="s">
        <v>416</v>
      </c>
      <c r="H239" s="115" t="s">
        <v>418</v>
      </c>
      <c r="I239" s="114" t="s">
        <v>417</v>
      </c>
      <c r="J239" s="115" t="s">
        <v>417</v>
      </c>
      <c r="K239" s="134" t="s">
        <v>417</v>
      </c>
      <c r="L239" s="113" t="s">
        <v>416</v>
      </c>
      <c r="M239" s="115" t="s">
        <v>418</v>
      </c>
      <c r="N239" s="114" t="s">
        <v>417</v>
      </c>
      <c r="O239" s="115" t="s">
        <v>417</v>
      </c>
      <c r="P239" s="134" t="s">
        <v>417</v>
      </c>
      <c r="Q239" s="113" t="s">
        <v>136</v>
      </c>
      <c r="R239" s="135" t="s">
        <v>137</v>
      </c>
      <c r="S239" s="115" t="s">
        <v>138</v>
      </c>
      <c r="T239" s="200" t="s">
        <v>139</v>
      </c>
      <c r="V239" s="193"/>
      <c r="W239" s="193"/>
      <c r="X239" s="149"/>
      <c r="Y239" s="195"/>
      <c r="Z239" s="149"/>
      <c r="AA239" s="195"/>
      <c r="AB239" s="149"/>
      <c r="AC239" s="149"/>
      <c r="AD239"/>
      <c r="AE239"/>
      <c r="AG239"/>
    </row>
    <row r="240" spans="1:33" s="2" customFormat="1" ht="2.25" customHeight="1" x14ac:dyDescent="0.2">
      <c r="A240" s="110"/>
      <c r="B240" s="111"/>
      <c r="C240" s="31"/>
      <c r="D240" s="31"/>
      <c r="E240" s="109"/>
      <c r="G240" s="110"/>
      <c r="H240" s="31"/>
      <c r="I240" s="111"/>
      <c r="J240" s="31"/>
      <c r="K240" s="136"/>
      <c r="L240" s="31"/>
      <c r="M240" s="31"/>
      <c r="N240" s="111"/>
      <c r="P240" s="112"/>
      <c r="Q240" s="157"/>
      <c r="R240" s="111"/>
      <c r="S240" s="84"/>
      <c r="T240" s="112"/>
      <c r="V240" s="193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7512/8535</v>
      </c>
      <c r="E241" s="109" t="s">
        <v>1035</v>
      </c>
      <c r="F241" s="2">
        <v>31</v>
      </c>
      <c r="G241" s="119">
        <v>3975</v>
      </c>
      <c r="H241" s="137">
        <v>2311</v>
      </c>
      <c r="I241" s="139">
        <v>4266</v>
      </c>
      <c r="J241" s="137">
        <v>315</v>
      </c>
      <c r="K241" s="171">
        <v>7.4</v>
      </c>
      <c r="L241" s="137">
        <v>4048</v>
      </c>
      <c r="M241" s="84">
        <v>2236</v>
      </c>
      <c r="N241" s="138">
        <v>4373</v>
      </c>
      <c r="O241" s="2">
        <v>326</v>
      </c>
      <c r="P241" s="171">
        <v>7.5</v>
      </c>
      <c r="Q241" s="84">
        <v>473</v>
      </c>
      <c r="R241" s="220" t="s">
        <v>1339</v>
      </c>
      <c r="S241" s="84">
        <v>57</v>
      </c>
      <c r="T241" s="221" t="s">
        <v>1280</v>
      </c>
      <c r="U241" s="84"/>
      <c r="X241" s="149"/>
      <c r="Y241" s="195"/>
      <c r="Z241" s="149"/>
      <c r="AA241" s="195"/>
      <c r="AB241" s="149"/>
      <c r="AC241" s="149"/>
      <c r="AD241"/>
      <c r="AE241"/>
      <c r="AG241"/>
    </row>
    <row r="242" spans="1:33" s="2" customFormat="1" ht="12.75" customHeight="1" x14ac:dyDescent="0.2">
      <c r="A242" s="110" t="str">
        <f>IF(ISBLANK(BW_DTV_GQ!A242),"",BW_DTV_GQ!A242)</f>
        <v>L</v>
      </c>
      <c r="B242" s="111">
        <f>IF(ISBLANK(BW_DTV_GQ!B242),"",BW_DTV_GQ!B242)</f>
        <v>75</v>
      </c>
      <c r="C242" s="31">
        <f>IF(ISBLANK(BW_DTV_GQ!C242),"",BW_DTV_GQ!C242)</f>
        <v>2</v>
      </c>
      <c r="D242" s="31" t="str">
        <f>IF(ISBLANK(BW_DTV_GQ!D242),"",BW_DTV_GQ!D242)</f>
        <v>7512/8536</v>
      </c>
      <c r="E242" s="109" t="s">
        <v>1036</v>
      </c>
      <c r="F242" s="2">
        <v>28</v>
      </c>
      <c r="G242" s="119">
        <v>2625</v>
      </c>
      <c r="H242" s="137">
        <v>1653</v>
      </c>
      <c r="I242" s="139">
        <v>2872</v>
      </c>
      <c r="J242" s="137">
        <v>288</v>
      </c>
      <c r="K242" s="171">
        <v>10</v>
      </c>
      <c r="L242" s="137">
        <v>2749</v>
      </c>
      <c r="M242" s="84">
        <v>1688</v>
      </c>
      <c r="N242" s="138">
        <v>2994</v>
      </c>
      <c r="O242" s="2">
        <v>273</v>
      </c>
      <c r="P242" s="171">
        <v>9.1</v>
      </c>
      <c r="Q242" s="84">
        <v>309</v>
      </c>
      <c r="R242" s="220" t="s">
        <v>1278</v>
      </c>
      <c r="S242" s="84">
        <v>54</v>
      </c>
      <c r="T242" s="221" t="s">
        <v>1288</v>
      </c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ht="6.95" customHeight="1" x14ac:dyDescent="0.2">
      <c r="A243" s="110" t="str">
        <f>IF(ISBLANK(BW_DTV_GQ!A243),"",BW_DTV_GQ!A243)</f>
        <v/>
      </c>
      <c r="B243" s="111" t="str">
        <f>IF(ISBLANK(BW_DTV_GQ!B243),"",BW_DTV_GQ!B243)</f>
        <v/>
      </c>
      <c r="C243" s="31" t="str">
        <f>IF(ISBLANK(BW_DTV_GQ!C243),"",BW_DTV_GQ!C243)</f>
        <v/>
      </c>
      <c r="D243" s="31" t="str">
        <f>IF(ISBLANK(BW_DTV_GQ!D243),"",BW_DTV_GQ!D243)</f>
        <v/>
      </c>
      <c r="E243" s="109" t="str">
        <f>IF(ISBLANK(BW_DTV_GQ!E243),"",BW_DTV_GQ!E243)</f>
        <v/>
      </c>
      <c r="G243" s="119"/>
      <c r="H243" s="137"/>
      <c r="I243" s="139"/>
      <c r="J243" s="137"/>
      <c r="K243" s="171"/>
      <c r="L243" s="137"/>
      <c r="M243" s="84"/>
      <c r="N243" s="138"/>
      <c r="P243" s="171"/>
      <c r="Q243" s="84"/>
      <c r="R243" s="173"/>
      <c r="S243" s="84"/>
      <c r="T243" s="171"/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83</v>
      </c>
      <c r="C244" s="31">
        <f>IF(ISBLANK(BW_DTV_GQ!C244),"",BW_DTV_GQ!C244)</f>
        <v>2</v>
      </c>
      <c r="D244" s="31" t="str">
        <f>IF(ISBLANK(BW_DTV_GQ!D244),"",BW_DTV_GQ!D244)</f>
        <v>7214/1207</v>
      </c>
      <c r="E244" s="109" t="s">
        <v>1037</v>
      </c>
      <c r="F244" s="2">
        <v>31</v>
      </c>
      <c r="G244" s="119">
        <v>5649</v>
      </c>
      <c r="H244" s="137">
        <v>3756</v>
      </c>
      <c r="I244" s="139">
        <v>6089</v>
      </c>
      <c r="J244" s="137">
        <v>201</v>
      </c>
      <c r="K244" s="171">
        <v>3.3</v>
      </c>
      <c r="L244" s="137">
        <v>5812</v>
      </c>
      <c r="M244" s="84">
        <v>3879</v>
      </c>
      <c r="N244" s="138">
        <v>6297</v>
      </c>
      <c r="O244" s="2">
        <v>216</v>
      </c>
      <c r="P244" s="171">
        <v>3.4</v>
      </c>
      <c r="Q244" s="84">
        <v>667</v>
      </c>
      <c r="R244" s="220" t="s">
        <v>1344</v>
      </c>
      <c r="S244" s="84">
        <v>99</v>
      </c>
      <c r="T244" s="221" t="s">
        <v>1299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87</v>
      </c>
      <c r="C245" s="31">
        <f>IF(ISBLANK(BW_DTV_GQ!C245),"",BW_DTV_GQ!C245)</f>
        <v>2</v>
      </c>
      <c r="D245" s="31" t="str">
        <f>IF(ISBLANK(BW_DTV_GQ!D245),"",BW_DTV_GQ!D245)</f>
        <v>7313/1204</v>
      </c>
      <c r="E245" s="109" t="s">
        <v>1038</v>
      </c>
      <c r="F245" s="2">
        <v>31</v>
      </c>
      <c r="G245" s="119">
        <v>6423</v>
      </c>
      <c r="H245" s="137">
        <v>3720</v>
      </c>
      <c r="I245" s="139">
        <v>7025</v>
      </c>
      <c r="J245" s="137">
        <v>743</v>
      </c>
      <c r="K245" s="171">
        <v>10.6</v>
      </c>
      <c r="L245" s="137">
        <v>6373</v>
      </c>
      <c r="M245" s="84">
        <v>3642</v>
      </c>
      <c r="N245" s="138">
        <v>6968</v>
      </c>
      <c r="O245" s="2">
        <v>710</v>
      </c>
      <c r="P245" s="171">
        <v>10.199999999999999</v>
      </c>
      <c r="Q245" s="84">
        <v>742</v>
      </c>
      <c r="R245" s="220" t="s">
        <v>1345</v>
      </c>
      <c r="S245" s="84">
        <v>115</v>
      </c>
      <c r="T245" s="221" t="s">
        <v>1346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4</v>
      </c>
      <c r="D246" s="31" t="str">
        <f>IF(ISBLANK(BW_DTV_GQ!D246),"",BW_DTV_GQ!D246)</f>
        <v>7512/1202</v>
      </c>
      <c r="E246" s="109" t="s">
        <v>1039</v>
      </c>
      <c r="F246" s="2">
        <v>31</v>
      </c>
      <c r="G246" s="119">
        <v>7539</v>
      </c>
      <c r="H246" s="137">
        <v>5604</v>
      </c>
      <c r="I246" s="139">
        <v>7768</v>
      </c>
      <c r="J246" s="137">
        <v>1387</v>
      </c>
      <c r="K246" s="171">
        <v>17.899999999999999</v>
      </c>
      <c r="L246" s="137">
        <v>7621</v>
      </c>
      <c r="M246" s="84">
        <v>5489</v>
      </c>
      <c r="N246" s="138">
        <v>7856</v>
      </c>
      <c r="O246" s="2">
        <v>1419</v>
      </c>
      <c r="P246" s="171">
        <v>18.100000000000001</v>
      </c>
      <c r="Q246" s="84">
        <v>876</v>
      </c>
      <c r="R246" s="220" t="s">
        <v>1347</v>
      </c>
      <c r="S246" s="84">
        <v>142</v>
      </c>
      <c r="T246" s="221" t="s">
        <v>1348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7512/8236</v>
      </c>
      <c r="E247" s="109" t="s">
        <v>1040</v>
      </c>
      <c r="F247" s="2">
        <v>31</v>
      </c>
      <c r="G247" s="119">
        <v>7241</v>
      </c>
      <c r="H247" s="137">
        <v>5727</v>
      </c>
      <c r="I247" s="139">
        <v>7394</v>
      </c>
      <c r="J247" s="137">
        <v>1395</v>
      </c>
      <c r="K247" s="171">
        <v>18.899999999999999</v>
      </c>
      <c r="L247" s="137">
        <v>7398</v>
      </c>
      <c r="M247" s="84">
        <v>5552</v>
      </c>
      <c r="N247" s="138">
        <v>7558</v>
      </c>
      <c r="O247" s="2">
        <v>1471</v>
      </c>
      <c r="P247" s="171">
        <v>19.5</v>
      </c>
      <c r="Q247" s="84">
        <v>841</v>
      </c>
      <c r="R247" s="220" t="s">
        <v>1154</v>
      </c>
      <c r="S247" s="84">
        <v>148</v>
      </c>
      <c r="T247" s="221" t="s">
        <v>1349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x14ac:dyDescent="0.2">
      <c r="A248" s="110" t="str">
        <f>IF(ISBLANK(BW_DTV_GQ!A248),"",BW_DTV_GQ!A248)</f>
        <v>L</v>
      </c>
      <c r="B248" s="111">
        <f>IF(ISBLANK(BW_DTV_GQ!B248),"",BW_DTV_GQ!B248)</f>
        <v>98</v>
      </c>
      <c r="C248" s="31">
        <f>IF(ISBLANK(BW_DTV_GQ!C248),"",BW_DTV_GQ!C248)</f>
        <v>2</v>
      </c>
      <c r="D248" s="31" t="str">
        <f>IF(ISBLANK(BW_DTV_GQ!D248),"",BW_DTV_GQ!D248)</f>
        <v>7512/8235</v>
      </c>
      <c r="E248" s="109" t="s">
        <v>1041</v>
      </c>
      <c r="F248" s="2">
        <v>0</v>
      </c>
      <c r="G248" s="119">
        <v>7294</v>
      </c>
      <c r="H248" s="137">
        <v>5580</v>
      </c>
      <c r="I248" s="139">
        <v>7428</v>
      </c>
      <c r="J248" s="137">
        <v>1521</v>
      </c>
      <c r="K248" s="171">
        <v>20.5</v>
      </c>
      <c r="L248" s="137">
        <v>7537</v>
      </c>
      <c r="M248" s="84">
        <v>5658</v>
      </c>
      <c r="N248" s="138">
        <v>7588</v>
      </c>
      <c r="O248" s="2">
        <v>1577</v>
      </c>
      <c r="P248" s="171">
        <v>20.8</v>
      </c>
      <c r="Q248" s="84">
        <v>854</v>
      </c>
      <c r="R248" s="220" t="s">
        <v>1350</v>
      </c>
      <c r="S248" s="84">
        <v>147</v>
      </c>
      <c r="T248" s="221" t="s">
        <v>1351</v>
      </c>
      <c r="U248" s="84"/>
      <c r="X248" s="149"/>
      <c r="Y248" s="195"/>
      <c r="Z248" s="149"/>
      <c r="AA248" s="195"/>
      <c r="AB248" s="149"/>
      <c r="AC248" s="149"/>
      <c r="AD248"/>
      <c r="AE248"/>
      <c r="AF248"/>
      <c r="AG248"/>
    </row>
    <row r="249" spans="1:33" s="2" customFormat="1" ht="6.95" customHeight="1" x14ac:dyDescent="0.2">
      <c r="A249" s="110" t="str">
        <f>IF(ISBLANK(BW_DTV_GQ!A249),"",BW_DTV_GQ!A249)</f>
        <v/>
      </c>
      <c r="B249" s="111" t="str">
        <f>IF(ISBLANK(BW_DTV_GQ!B249),"",BW_DTV_GQ!B249)</f>
        <v/>
      </c>
      <c r="C249" s="31" t="str">
        <f>IF(ISBLANK(BW_DTV_GQ!C249),"",BW_DTV_GQ!C249)</f>
        <v/>
      </c>
      <c r="D249" s="31" t="str">
        <f>IF(ISBLANK(BW_DTV_GQ!D249),"",BW_DTV_GQ!D249)</f>
        <v/>
      </c>
      <c r="E249" s="109" t="str">
        <f>IF(ISBLANK(BW_DTV_GQ!E249),"",BW_DTV_GQ!E249)</f>
        <v/>
      </c>
      <c r="G249" s="119"/>
      <c r="H249" s="137"/>
      <c r="I249" s="139"/>
      <c r="J249" s="137"/>
      <c r="K249" s="171"/>
      <c r="L249" s="137"/>
      <c r="M249" s="84"/>
      <c r="N249" s="138"/>
      <c r="P249" s="171"/>
      <c r="Q249" s="84"/>
      <c r="R249" s="173"/>
      <c r="S249" s="84"/>
      <c r="T249" s="171"/>
      <c r="U249" s="84"/>
      <c r="AE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104</v>
      </c>
      <c r="C250" s="31">
        <f>IF(ISBLANK(BW_DTV_GQ!C250),"",BW_DTV_GQ!C250)</f>
        <v>2</v>
      </c>
      <c r="D250" s="31" t="str">
        <f>IF(ISBLANK(BW_DTV_GQ!D250),"",BW_DTV_GQ!D250)</f>
        <v>7712/1205</v>
      </c>
      <c r="E250" s="109" t="s">
        <v>1042</v>
      </c>
      <c r="F250" s="2">
        <v>31</v>
      </c>
      <c r="G250" s="119">
        <v>2442</v>
      </c>
      <c r="H250" s="137">
        <v>2038</v>
      </c>
      <c r="I250" s="139">
        <v>2544</v>
      </c>
      <c r="J250" s="137">
        <v>96</v>
      </c>
      <c r="K250" s="171">
        <v>3.8</v>
      </c>
      <c r="L250" s="137">
        <v>2433</v>
      </c>
      <c r="M250" s="84">
        <v>2442</v>
      </c>
      <c r="N250" s="138">
        <v>2455</v>
      </c>
      <c r="O250" s="2">
        <v>95</v>
      </c>
      <c r="P250" s="171">
        <v>3.9</v>
      </c>
      <c r="Q250" s="84">
        <v>286</v>
      </c>
      <c r="R250" s="220" t="s">
        <v>1352</v>
      </c>
      <c r="S250" s="84">
        <v>38</v>
      </c>
      <c r="T250" s="221" t="s">
        <v>1353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7811/1200</v>
      </c>
      <c r="E251" s="109" t="s">
        <v>1043</v>
      </c>
      <c r="F251" s="2">
        <v>31</v>
      </c>
      <c r="G251" s="119">
        <v>3077</v>
      </c>
      <c r="H251" s="137">
        <v>2450</v>
      </c>
      <c r="I251" s="139">
        <v>3131</v>
      </c>
      <c r="J251" s="137">
        <v>310</v>
      </c>
      <c r="K251" s="171">
        <v>9.9</v>
      </c>
      <c r="L251" s="137">
        <v>3081</v>
      </c>
      <c r="M251" s="84">
        <v>2375</v>
      </c>
      <c r="N251" s="138">
        <v>3154</v>
      </c>
      <c r="O251" s="2">
        <v>277</v>
      </c>
      <c r="P251" s="171">
        <v>8.8000000000000007</v>
      </c>
      <c r="Q251" s="84">
        <v>358</v>
      </c>
      <c r="R251" s="220" t="s">
        <v>1282</v>
      </c>
      <c r="S251" s="84">
        <v>54</v>
      </c>
      <c r="T251" s="221" t="s">
        <v>1283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113</v>
      </c>
      <c r="C252" s="31">
        <f>IF(ISBLANK(BW_DTV_GQ!C252),"",BW_DTV_GQ!C252)</f>
        <v>2</v>
      </c>
      <c r="D252" s="31" t="str">
        <f>IF(ISBLANK(BW_DTV_GQ!D252),"",BW_DTV_GQ!D252)</f>
        <v>7812/1200</v>
      </c>
      <c r="E252" s="109" t="s">
        <v>1044</v>
      </c>
      <c r="F252" s="2">
        <v>31</v>
      </c>
      <c r="G252" s="119">
        <v>8392</v>
      </c>
      <c r="H252" s="137">
        <v>6422</v>
      </c>
      <c r="I252" s="139">
        <v>8932</v>
      </c>
      <c r="J252" s="137">
        <v>938</v>
      </c>
      <c r="K252" s="171">
        <v>10.5</v>
      </c>
      <c r="L252" s="137">
        <v>8363</v>
      </c>
      <c r="M252" s="84">
        <v>5603</v>
      </c>
      <c r="N252" s="138">
        <v>9166</v>
      </c>
      <c r="O252" s="2">
        <v>883</v>
      </c>
      <c r="P252" s="171">
        <v>9.6</v>
      </c>
      <c r="Q252" s="84">
        <v>971</v>
      </c>
      <c r="R252" s="220" t="s">
        <v>1311</v>
      </c>
      <c r="S252" s="84">
        <v>152</v>
      </c>
      <c r="T252" s="221" t="s">
        <v>1303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122</v>
      </c>
      <c r="C253" s="31">
        <f>IF(ISBLANK(BW_DTV_GQ!C253),"",BW_DTV_GQ!C253)</f>
        <v>2</v>
      </c>
      <c r="D253" s="31" t="str">
        <f>IF(ISBLANK(BW_DTV_GQ!D253),"",BW_DTV_GQ!D253)</f>
        <v>8012/1203</v>
      </c>
      <c r="E253" s="109" t="s">
        <v>1045</v>
      </c>
      <c r="F253" s="2">
        <v>0</v>
      </c>
      <c r="G253" s="119">
        <v>2979</v>
      </c>
      <c r="H253" s="137">
        <v>2353</v>
      </c>
      <c r="I253" s="139">
        <v>3143</v>
      </c>
      <c r="J253" s="137">
        <v>135</v>
      </c>
      <c r="K253" s="171">
        <v>4.3</v>
      </c>
      <c r="L253" s="137">
        <v>2926</v>
      </c>
      <c r="M253" s="84">
        <v>2433</v>
      </c>
      <c r="N253" s="138">
        <v>3052</v>
      </c>
      <c r="O253" s="2">
        <v>130</v>
      </c>
      <c r="P253" s="171">
        <v>4.3</v>
      </c>
      <c r="Q253" s="84">
        <v>347</v>
      </c>
      <c r="R253" s="220" t="s">
        <v>1354</v>
      </c>
      <c r="S253" s="84">
        <v>44</v>
      </c>
      <c r="T253" s="221" t="s">
        <v>1355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x14ac:dyDescent="0.2">
      <c r="A254" s="110" t="str">
        <f>IF(ISBLANK(BW_DTV_GQ!A254),"",BW_DTV_GQ!A254)</f>
        <v>L</v>
      </c>
      <c r="B254" s="111">
        <f>IF(ISBLANK(BW_DTV_GQ!B254),"",BW_DTV_GQ!B254)</f>
        <v>123</v>
      </c>
      <c r="C254" s="31">
        <f>IF(ISBLANK(BW_DTV_GQ!C254),"",BW_DTV_GQ!C254)</f>
        <v>2</v>
      </c>
      <c r="D254" s="31" t="str">
        <f>IF(ISBLANK(BW_DTV_GQ!D254),"",BW_DTV_GQ!D254)</f>
        <v>8113/1200</v>
      </c>
      <c r="E254" s="109" t="s">
        <v>1046</v>
      </c>
      <c r="F254" s="2">
        <v>31</v>
      </c>
      <c r="G254" s="119">
        <v>706</v>
      </c>
      <c r="H254" s="137">
        <v>720</v>
      </c>
      <c r="I254" s="139">
        <v>678</v>
      </c>
      <c r="J254" s="137">
        <v>30</v>
      </c>
      <c r="K254" s="171">
        <v>4.4000000000000004</v>
      </c>
      <c r="L254" s="137">
        <v>661</v>
      </c>
      <c r="M254" s="84">
        <v>770</v>
      </c>
      <c r="N254" s="138">
        <v>629</v>
      </c>
      <c r="O254" s="2">
        <v>32</v>
      </c>
      <c r="P254" s="171">
        <v>5.0999999999999996</v>
      </c>
      <c r="Q254" s="84">
        <v>82</v>
      </c>
      <c r="R254" s="220" t="s">
        <v>1356</v>
      </c>
      <c r="S254" s="84">
        <v>6</v>
      </c>
      <c r="T254" s="221" t="s">
        <v>1342</v>
      </c>
      <c r="U254" s="84"/>
      <c r="X254" s="149"/>
      <c r="Y254" s="195"/>
      <c r="Z254" s="149"/>
      <c r="AA254" s="195"/>
      <c r="AB254" s="149"/>
      <c r="AC254" s="149"/>
      <c r="AD254"/>
      <c r="AE254"/>
      <c r="AF254"/>
      <c r="AG254"/>
    </row>
    <row r="255" spans="1:33" s="2" customFormat="1" ht="6.95" customHeight="1" x14ac:dyDescent="0.2">
      <c r="A255" s="110" t="str">
        <f>IF(ISBLANK(BW_DTV_GQ!A255),"",BW_DTV_GQ!A255)</f>
        <v/>
      </c>
      <c r="B255" s="111" t="str">
        <f>IF(ISBLANK(BW_DTV_GQ!B255),"",BW_DTV_GQ!B255)</f>
        <v/>
      </c>
      <c r="C255" s="31" t="str">
        <f>IF(ISBLANK(BW_DTV_GQ!C255),"",BW_DTV_GQ!C255)</f>
        <v/>
      </c>
      <c r="D255" s="31" t="str">
        <f>IF(ISBLANK(BW_DTV_GQ!D255),"",BW_DTV_GQ!D255)</f>
        <v/>
      </c>
      <c r="E255" s="109" t="str">
        <f>IF(ISBLANK(BW_DTV_GQ!E255),"",BW_DTV_GQ!E255)</f>
        <v/>
      </c>
      <c r="G255" s="119"/>
      <c r="H255" s="137"/>
      <c r="I255" s="139"/>
      <c r="J255" s="137"/>
      <c r="K255" s="171"/>
      <c r="L255" s="137"/>
      <c r="M255" s="84"/>
      <c r="N255" s="138"/>
      <c r="P255" s="171"/>
      <c r="Q255" s="84"/>
      <c r="R255" s="173"/>
      <c r="S255" s="84"/>
      <c r="T255" s="171"/>
      <c r="U255" s="84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125</v>
      </c>
      <c r="C256" s="31">
        <f>IF(ISBLANK(BW_DTV_GQ!C256),"",BW_DTV_GQ!C256)</f>
        <v>2</v>
      </c>
      <c r="D256" s="31" t="str">
        <f>IF(ISBLANK(BW_DTV_GQ!D256),"",BW_DTV_GQ!D256)</f>
        <v>8012/1206</v>
      </c>
      <c r="E256" s="109" t="s">
        <v>1047</v>
      </c>
      <c r="F256" s="2">
        <v>31</v>
      </c>
      <c r="G256" s="119">
        <v>9740</v>
      </c>
      <c r="H256" s="137">
        <v>5793</v>
      </c>
      <c r="I256" s="139">
        <v>10904</v>
      </c>
      <c r="J256" s="137">
        <v>159</v>
      </c>
      <c r="K256" s="171">
        <v>1.5</v>
      </c>
      <c r="L256" s="137">
        <v>9868</v>
      </c>
      <c r="M256" s="84">
        <v>6066</v>
      </c>
      <c r="N256" s="138">
        <v>10995</v>
      </c>
      <c r="O256" s="2">
        <v>168</v>
      </c>
      <c r="P256" s="171">
        <v>1.5</v>
      </c>
      <c r="Q256" s="84">
        <v>1144</v>
      </c>
      <c r="R256" s="220" t="s">
        <v>1357</v>
      </c>
      <c r="S256" s="84">
        <v>162</v>
      </c>
      <c r="T256" s="221" t="s">
        <v>1294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150</v>
      </c>
      <c r="C257" s="31">
        <f>IF(ISBLANK(BW_DTV_GQ!C257),"",BW_DTV_GQ!C257)</f>
        <v>2</v>
      </c>
      <c r="D257" s="31" t="str">
        <f>IF(ISBLANK(BW_DTV_GQ!D257),"",BW_DTV_GQ!D257)</f>
        <v>8214/1203</v>
      </c>
      <c r="E257" s="109" t="s">
        <v>1048</v>
      </c>
      <c r="F257" s="2">
        <v>0</v>
      </c>
      <c r="G257" s="119">
        <v>2297</v>
      </c>
      <c r="H257" s="137">
        <v>1942</v>
      </c>
      <c r="I257" s="139">
        <v>2393</v>
      </c>
      <c r="J257" s="137">
        <v>125</v>
      </c>
      <c r="K257" s="171">
        <v>5.2</v>
      </c>
      <c r="L257" s="137">
        <v>2215</v>
      </c>
      <c r="M257" s="84">
        <v>1764</v>
      </c>
      <c r="N257" s="138">
        <v>2318</v>
      </c>
      <c r="O257" s="2">
        <v>128</v>
      </c>
      <c r="P257" s="171">
        <v>5.5</v>
      </c>
      <c r="Q257" s="84">
        <v>271</v>
      </c>
      <c r="R257" s="220" t="s">
        <v>1285</v>
      </c>
      <c r="S257" s="84">
        <v>22</v>
      </c>
      <c r="T257" s="221" t="s">
        <v>1355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151</v>
      </c>
      <c r="C258" s="31">
        <f>IF(ISBLANK(BW_DTV_GQ!C258),"",BW_DTV_GQ!C258)</f>
        <v>2</v>
      </c>
      <c r="D258" s="31" t="str">
        <f>IF(ISBLANK(BW_DTV_GQ!D258),"",BW_DTV_GQ!D258)</f>
        <v>8414/1206</v>
      </c>
      <c r="E258" s="109" t="s">
        <v>1049</v>
      </c>
      <c r="F258" s="2">
        <v>31</v>
      </c>
      <c r="G258" s="119">
        <v>4754</v>
      </c>
      <c r="H258" s="137">
        <v>2479</v>
      </c>
      <c r="I258" s="139">
        <v>5186</v>
      </c>
      <c r="J258" s="137">
        <v>77</v>
      </c>
      <c r="K258" s="171">
        <v>1.5</v>
      </c>
      <c r="L258" s="137">
        <v>4786</v>
      </c>
      <c r="M258" s="84">
        <v>2496</v>
      </c>
      <c r="N258" s="138">
        <v>5234</v>
      </c>
      <c r="O258" s="2">
        <v>56</v>
      </c>
      <c r="P258" s="171">
        <v>1.1000000000000001</v>
      </c>
      <c r="Q258" s="84">
        <v>547</v>
      </c>
      <c r="R258" s="220" t="s">
        <v>1342</v>
      </c>
      <c r="S258" s="84">
        <v>99</v>
      </c>
      <c r="T258" s="221" t="s">
        <v>1358</v>
      </c>
      <c r="U258" s="84"/>
      <c r="X258" s="149"/>
      <c r="Y258" s="195"/>
      <c r="Z258" s="149"/>
      <c r="AA258" s="195"/>
      <c r="AB258" s="149"/>
      <c r="AC258" s="149"/>
      <c r="AD258"/>
      <c r="AE258"/>
      <c r="AF258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154</v>
      </c>
      <c r="C259" s="31">
        <f>IF(ISBLANK(BW_DTV_GQ!C259),"",BW_DTV_GQ!C259)</f>
        <v>2</v>
      </c>
      <c r="D259" s="31" t="str">
        <f>IF(ISBLANK(BW_DTV_GQ!D259),"",BW_DTV_GQ!D259)</f>
        <v>8414/1102</v>
      </c>
      <c r="E259" s="109" t="s">
        <v>1050</v>
      </c>
      <c r="F259" s="2">
        <v>31</v>
      </c>
      <c r="G259" s="119">
        <v>4616</v>
      </c>
      <c r="H259" s="137">
        <v>2692</v>
      </c>
      <c r="I259" s="139">
        <v>5083</v>
      </c>
      <c r="J259" s="137">
        <v>236</v>
      </c>
      <c r="K259" s="171">
        <v>4.5999999999999996</v>
      </c>
      <c r="L259" s="137">
        <v>4600</v>
      </c>
      <c r="M259" s="84">
        <v>2695</v>
      </c>
      <c r="N259" s="138">
        <v>5057</v>
      </c>
      <c r="O259" s="2">
        <v>247</v>
      </c>
      <c r="P259" s="171">
        <v>4.9000000000000004</v>
      </c>
      <c r="Q259" s="84">
        <v>535</v>
      </c>
      <c r="R259" s="220" t="s">
        <v>1359</v>
      </c>
      <c r="S259" s="84">
        <v>82</v>
      </c>
      <c r="T259" s="221" t="s">
        <v>1360</v>
      </c>
      <c r="U259" s="84"/>
      <c r="X259" s="149"/>
      <c r="Y259" s="195"/>
      <c r="Z259" s="149"/>
      <c r="AA259" s="195"/>
      <c r="AB259" s="149"/>
      <c r="AC259" s="149"/>
      <c r="AD259"/>
      <c r="AE259"/>
      <c r="AF259" s="150"/>
      <c r="AG259"/>
    </row>
    <row r="260" spans="1:33" s="2" customFormat="1" x14ac:dyDescent="0.2">
      <c r="A260" s="110" t="str">
        <f>IF(ISBLANK(BW_DTV_GQ!A260),"",BW_DTV_GQ!A260)</f>
        <v>L</v>
      </c>
      <c r="B260" s="111">
        <f>IF(ISBLANK(BW_DTV_GQ!B260),"",BW_DTV_GQ!B260)</f>
        <v>173</v>
      </c>
      <c r="C260" s="31">
        <f>IF(ISBLANK(BW_DTV_GQ!C260),"",BW_DTV_GQ!C260)</f>
        <v>2</v>
      </c>
      <c r="D260" s="31" t="str">
        <f>IF(ISBLANK(BW_DTV_GQ!D260),"",BW_DTV_GQ!D260)</f>
        <v>7814/1204</v>
      </c>
      <c r="E260" s="109" t="s">
        <v>1051</v>
      </c>
      <c r="F260" s="2">
        <v>31</v>
      </c>
      <c r="G260" s="119">
        <v>3648</v>
      </c>
      <c r="H260" s="137">
        <v>2933</v>
      </c>
      <c r="I260" s="139">
        <v>3780</v>
      </c>
      <c r="J260" s="137">
        <v>137</v>
      </c>
      <c r="K260" s="171">
        <v>3.6</v>
      </c>
      <c r="L260" s="137">
        <v>3709</v>
      </c>
      <c r="M260" s="84">
        <v>2990</v>
      </c>
      <c r="N260" s="138">
        <v>3851</v>
      </c>
      <c r="O260" s="2">
        <v>149</v>
      </c>
      <c r="P260" s="171">
        <v>3.9</v>
      </c>
      <c r="Q260" s="84">
        <v>431</v>
      </c>
      <c r="R260" s="220" t="s">
        <v>1298</v>
      </c>
      <c r="S260" s="84">
        <v>58</v>
      </c>
      <c r="T260" s="221" t="s">
        <v>1352</v>
      </c>
      <c r="U260" s="84"/>
      <c r="X260" s="149"/>
      <c r="Y260" s="195"/>
      <c r="Z260" s="149"/>
      <c r="AA260" s="195"/>
      <c r="AB260" s="149"/>
      <c r="AC260" s="149"/>
      <c r="AD260"/>
      <c r="AE260"/>
      <c r="AF260"/>
      <c r="AG260"/>
    </row>
    <row r="261" spans="1:33" s="2" customFormat="1" ht="6.95" customHeight="1" x14ac:dyDescent="0.2">
      <c r="A261" s="110" t="str">
        <f>IF(ISBLANK(BW_DTV_GQ!A261),"",BW_DTV_GQ!A261)</f>
        <v/>
      </c>
      <c r="B261" s="111" t="str">
        <f>IF(ISBLANK(BW_DTV_GQ!B261),"",BW_DTV_GQ!B261)</f>
        <v/>
      </c>
      <c r="C261" s="31" t="str">
        <f>IF(ISBLANK(BW_DTV_GQ!C261),"",BW_DTV_GQ!C261)</f>
        <v/>
      </c>
      <c r="D261" s="31" t="str">
        <f>IF(ISBLANK(BW_DTV_GQ!D261),"",BW_DTV_GQ!D261)</f>
        <v/>
      </c>
      <c r="E261" s="109" t="str">
        <f>IF(ISBLANK(BW_DTV_GQ!E261),"",BW_DTV_GQ!E261)</f>
        <v/>
      </c>
      <c r="G261" s="119"/>
      <c r="H261" s="137"/>
      <c r="I261" s="139"/>
      <c r="J261" s="137"/>
      <c r="K261" s="171"/>
      <c r="L261" s="137"/>
      <c r="M261" s="84"/>
      <c r="N261" s="138"/>
      <c r="P261" s="171"/>
      <c r="Q261" s="84"/>
      <c r="R261" s="173"/>
      <c r="S261" s="84"/>
      <c r="T261" s="171"/>
      <c r="U261" s="84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173</v>
      </c>
      <c r="C262" s="31">
        <f>IF(ISBLANK(BW_DTV_GQ!C262),"",BW_DTV_GQ!C262)</f>
        <v>2</v>
      </c>
      <c r="D262" s="31" t="str">
        <f>IF(ISBLANK(BW_DTV_GQ!D262),"",BW_DTV_GQ!D262)</f>
        <v>7915/1201</v>
      </c>
      <c r="E262" s="109" t="s">
        <v>1052</v>
      </c>
      <c r="F262" s="2">
        <v>31</v>
      </c>
      <c r="G262" s="119">
        <v>5040</v>
      </c>
      <c r="H262" s="137">
        <v>3386</v>
      </c>
      <c r="I262" s="139">
        <v>5514</v>
      </c>
      <c r="J262" s="137">
        <v>267</v>
      </c>
      <c r="K262" s="171">
        <v>4.8</v>
      </c>
      <c r="L262" s="137">
        <v>4950</v>
      </c>
      <c r="M262" s="84">
        <v>3276</v>
      </c>
      <c r="N262" s="138">
        <v>5420</v>
      </c>
      <c r="O262" s="2">
        <v>282</v>
      </c>
      <c r="P262" s="171">
        <v>5.2</v>
      </c>
      <c r="Q262" s="84">
        <v>586</v>
      </c>
      <c r="R262" s="220" t="s">
        <v>1359</v>
      </c>
      <c r="S262" s="84">
        <v>76</v>
      </c>
      <c r="T262" s="221" t="s">
        <v>1275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186</v>
      </c>
      <c r="C263" s="31">
        <f>IF(ISBLANK(BW_DTV_GQ!C263),"",BW_DTV_GQ!C263)</f>
        <v>2</v>
      </c>
      <c r="D263" s="31" t="str">
        <f>IF(ISBLANK(BW_DTV_GQ!D263),"",BW_DTV_GQ!D263)</f>
        <v>7913/1205</v>
      </c>
      <c r="E263" s="109" t="s">
        <v>1053</v>
      </c>
      <c r="F263" s="2">
        <v>31</v>
      </c>
      <c r="G263" s="119">
        <v>4560</v>
      </c>
      <c r="H263" s="137">
        <v>2872</v>
      </c>
      <c r="I263" s="139">
        <v>5040</v>
      </c>
      <c r="J263" s="137">
        <v>180</v>
      </c>
      <c r="K263" s="171">
        <v>3.6</v>
      </c>
      <c r="L263" s="137">
        <v>4354</v>
      </c>
      <c r="M263" s="84">
        <v>2665</v>
      </c>
      <c r="N263" s="138">
        <v>4824</v>
      </c>
      <c r="O263" s="2">
        <v>162</v>
      </c>
      <c r="P263" s="171">
        <v>3.4</v>
      </c>
      <c r="Q263" s="84">
        <v>524</v>
      </c>
      <c r="R263" s="220" t="s">
        <v>1361</v>
      </c>
      <c r="S263" s="84">
        <v>66</v>
      </c>
      <c r="T263" s="221" t="s">
        <v>1272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220</v>
      </c>
      <c r="C264" s="31">
        <f>IF(ISBLANK(BW_DTV_GQ!C264),"",BW_DTV_GQ!C264)</f>
        <v>2</v>
      </c>
      <c r="D264" s="31" t="str">
        <f>IF(ISBLANK(BW_DTV_GQ!D264),"",BW_DTV_GQ!D264)</f>
        <v>8220/1203</v>
      </c>
      <c r="E264" s="109" t="s">
        <v>1054</v>
      </c>
      <c r="F264" s="2">
        <v>31</v>
      </c>
      <c r="G264" s="119">
        <v>1950</v>
      </c>
      <c r="H264" s="137">
        <v>1795</v>
      </c>
      <c r="I264" s="139">
        <v>2040</v>
      </c>
      <c r="J264" s="137">
        <v>19</v>
      </c>
      <c r="K264" s="171">
        <v>0.9</v>
      </c>
      <c r="L264" s="137">
        <v>1928</v>
      </c>
      <c r="M264" s="84">
        <v>1665</v>
      </c>
      <c r="N264" s="138">
        <v>1994</v>
      </c>
      <c r="O264" s="2">
        <v>18</v>
      </c>
      <c r="P264" s="171">
        <v>0.9</v>
      </c>
      <c r="Q264" s="84">
        <v>234</v>
      </c>
      <c r="R264" s="220" t="s">
        <v>1362</v>
      </c>
      <c r="S264" s="84">
        <v>17</v>
      </c>
      <c r="T264" s="221" t="s">
        <v>1363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221</v>
      </c>
      <c r="C265" s="31">
        <f>IF(ISBLANK(BW_DTV_GQ!C265),"",BW_DTV_GQ!C265)</f>
        <v>2</v>
      </c>
      <c r="D265" s="31" t="str">
        <f>IF(ISBLANK(BW_DTV_GQ!D265),"",BW_DTV_GQ!D265)</f>
        <v>8320/1203</v>
      </c>
      <c r="E265" s="109" t="s">
        <v>1055</v>
      </c>
      <c r="F265" s="2">
        <v>31</v>
      </c>
      <c r="G265" s="119">
        <v>1157</v>
      </c>
      <c r="H265" s="137">
        <v>773</v>
      </c>
      <c r="I265" s="139">
        <v>1239</v>
      </c>
      <c r="J265" s="137">
        <v>27</v>
      </c>
      <c r="K265" s="171">
        <v>2.2000000000000002</v>
      </c>
      <c r="L265" s="137">
        <v>1538</v>
      </c>
      <c r="M265" s="84">
        <v>956</v>
      </c>
      <c r="N265" s="138">
        <v>1691</v>
      </c>
      <c r="O265" s="2">
        <v>34</v>
      </c>
      <c r="P265" s="171">
        <v>2</v>
      </c>
      <c r="Q265" s="84">
        <v>161</v>
      </c>
      <c r="R265" s="220" t="s">
        <v>1364</v>
      </c>
      <c r="S265" s="84">
        <v>15</v>
      </c>
      <c r="T265" s="221" t="s">
        <v>1305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x14ac:dyDescent="0.2">
      <c r="A266" s="110" t="str">
        <f>IF(ISBLANK(BW_DTV_GQ!A266),"",BW_DTV_GQ!A266)</f>
        <v>L</v>
      </c>
      <c r="B266" s="111">
        <f>IF(ISBLANK(BW_DTV_GQ!B266),"",BW_DTV_GQ!B266)</f>
        <v>249</v>
      </c>
      <c r="C266" s="31">
        <f>IF(ISBLANK(BW_DTV_GQ!C266),"",BW_DTV_GQ!C266)</f>
        <v>2</v>
      </c>
      <c r="D266" s="31" t="str">
        <f>IF(ISBLANK(BW_DTV_GQ!D266),"",BW_DTV_GQ!D266)</f>
        <v>7622/1204</v>
      </c>
      <c r="E266" s="109" t="s">
        <v>1056</v>
      </c>
      <c r="F266" s="2">
        <v>31</v>
      </c>
      <c r="G266" s="119">
        <v>1145</v>
      </c>
      <c r="H266" s="137">
        <v>1215</v>
      </c>
      <c r="I266" s="139">
        <v>1143</v>
      </c>
      <c r="J266" s="137">
        <v>65</v>
      </c>
      <c r="K266" s="171">
        <v>5.7</v>
      </c>
      <c r="L266" s="137">
        <v>1315</v>
      </c>
      <c r="M266" s="84">
        <v>1298</v>
      </c>
      <c r="N266" s="138">
        <v>1304</v>
      </c>
      <c r="O266" s="2">
        <v>63</v>
      </c>
      <c r="P266" s="171">
        <v>4.8</v>
      </c>
      <c r="Q266" s="84">
        <v>147</v>
      </c>
      <c r="R266" s="220" t="s">
        <v>1359</v>
      </c>
      <c r="S266" s="84">
        <v>14</v>
      </c>
      <c r="T266" s="221" t="s">
        <v>1353</v>
      </c>
      <c r="U266" s="84"/>
      <c r="X266" s="149"/>
      <c r="Y266" s="195"/>
      <c r="Z266" s="149"/>
      <c r="AA266" s="195"/>
      <c r="AB266" s="149"/>
      <c r="AC266" s="149"/>
      <c r="AD266"/>
      <c r="AE266"/>
      <c r="AF266"/>
      <c r="AG266"/>
    </row>
    <row r="267" spans="1:33" s="2" customFormat="1" ht="6.95" customHeight="1" x14ac:dyDescent="0.2">
      <c r="A267" s="110" t="str">
        <f>IF(ISBLANK(BW_DTV_GQ!A267),"",BW_DTV_GQ!A267)</f>
        <v/>
      </c>
      <c r="B267" s="111" t="str">
        <f>IF(ISBLANK(BW_DTV_GQ!B267),"",BW_DTV_GQ!B267)</f>
        <v/>
      </c>
      <c r="C267" s="31" t="str">
        <f>IF(ISBLANK(BW_DTV_GQ!C267),"",BW_DTV_GQ!C267)</f>
        <v/>
      </c>
      <c r="D267" s="31" t="str">
        <f>IF(ISBLANK(BW_DTV_GQ!D267),"",BW_DTV_GQ!D267)</f>
        <v/>
      </c>
      <c r="E267" s="109" t="str">
        <f>IF(ISBLANK(BW_DTV_GQ!E267),"",BW_DTV_GQ!E267)</f>
        <v/>
      </c>
      <c r="G267" s="119"/>
      <c r="H267" s="137"/>
      <c r="I267" s="139"/>
      <c r="J267" s="137"/>
      <c r="K267" s="171"/>
      <c r="L267" s="137"/>
      <c r="M267" s="84"/>
      <c r="N267" s="138"/>
      <c r="P267" s="171"/>
      <c r="Q267" s="84"/>
      <c r="R267" s="173"/>
      <c r="S267" s="84"/>
      <c r="T267" s="171"/>
      <c r="U267" s="84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284</v>
      </c>
      <c r="C268" s="31">
        <f>IF(ISBLANK(BW_DTV_GQ!C268),"",BW_DTV_GQ!C268)</f>
        <v>2</v>
      </c>
      <c r="D268" s="31" t="str">
        <f>IF(ISBLANK(BW_DTV_GQ!D268),"",BW_DTV_GQ!D268)</f>
        <v>8023/1203</v>
      </c>
      <c r="E268" s="109" t="s">
        <v>1057</v>
      </c>
      <c r="F268" s="2">
        <v>31</v>
      </c>
      <c r="G268" s="119">
        <v>2227</v>
      </c>
      <c r="H268" s="137">
        <v>1412</v>
      </c>
      <c r="I268" s="139">
        <v>2445</v>
      </c>
      <c r="J268" s="137">
        <v>104</v>
      </c>
      <c r="K268" s="171">
        <v>4.3</v>
      </c>
      <c r="L268" s="137">
        <v>2201</v>
      </c>
      <c r="M268" s="84">
        <v>1360</v>
      </c>
      <c r="N268" s="138">
        <v>2433</v>
      </c>
      <c r="O268" s="2">
        <v>95</v>
      </c>
      <c r="P268" s="171">
        <v>3.9</v>
      </c>
      <c r="Q268" s="84">
        <v>260</v>
      </c>
      <c r="R268" s="220" t="s">
        <v>1270</v>
      </c>
      <c r="S268" s="84">
        <v>33</v>
      </c>
      <c r="T268" s="221" t="s">
        <v>1365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318</v>
      </c>
      <c r="C269" s="31">
        <f>IF(ISBLANK(BW_DTV_GQ!C269),"",BW_DTV_GQ!C269)</f>
        <v>2</v>
      </c>
      <c r="D269" s="31" t="str">
        <f>IF(ISBLANK(BW_DTV_GQ!D269),"",BW_DTV_GQ!D269)</f>
        <v>8226/1203</v>
      </c>
      <c r="E269" s="109" t="s">
        <v>1058</v>
      </c>
      <c r="F269" s="2">
        <v>31</v>
      </c>
      <c r="G269" s="119">
        <v>5481</v>
      </c>
      <c r="H269" s="137">
        <v>4409</v>
      </c>
      <c r="I269" s="139">
        <v>5817</v>
      </c>
      <c r="J269" s="137">
        <v>478</v>
      </c>
      <c r="K269" s="171">
        <v>8.1999999999999993</v>
      </c>
      <c r="L269" s="137">
        <v>5482</v>
      </c>
      <c r="M269" s="84">
        <v>4026</v>
      </c>
      <c r="N269" s="138">
        <v>5865</v>
      </c>
      <c r="O269" s="2">
        <v>485</v>
      </c>
      <c r="P269" s="171">
        <v>8.3000000000000007</v>
      </c>
      <c r="Q269" s="84">
        <v>645</v>
      </c>
      <c r="R269" s="220" t="s">
        <v>1292</v>
      </c>
      <c r="S269" s="84">
        <v>81</v>
      </c>
      <c r="T269" s="221" t="s">
        <v>1282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333</v>
      </c>
      <c r="C270" s="31">
        <f>IF(ISBLANK(BW_DTV_GQ!C270),"",BW_DTV_GQ!C270)</f>
        <v>2</v>
      </c>
      <c r="D270" s="31" t="str">
        <f>IF(ISBLANK(BW_DTV_GQ!D270),"",BW_DTV_GQ!D270)</f>
        <v>8323/1208</v>
      </c>
      <c r="E270" s="109" t="s">
        <v>1059</v>
      </c>
      <c r="F270" s="2">
        <v>31</v>
      </c>
      <c r="G270" s="119">
        <v>9825</v>
      </c>
      <c r="H270" s="137">
        <v>6085</v>
      </c>
      <c r="I270" s="139">
        <v>10812</v>
      </c>
      <c r="J270" s="137">
        <v>400</v>
      </c>
      <c r="K270" s="171">
        <v>3.7</v>
      </c>
      <c r="L270" s="137">
        <v>9755</v>
      </c>
      <c r="M270" s="84">
        <v>6141</v>
      </c>
      <c r="N270" s="138">
        <v>10686</v>
      </c>
      <c r="O270" s="2">
        <v>378</v>
      </c>
      <c r="P270" s="171">
        <v>3.5</v>
      </c>
      <c r="Q270" s="84">
        <v>1127</v>
      </c>
      <c r="R270" s="220" t="s">
        <v>1352</v>
      </c>
      <c r="S270" s="84">
        <v>193</v>
      </c>
      <c r="T270" s="221" t="s">
        <v>1294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343</v>
      </c>
      <c r="C271" s="31">
        <f>IF(ISBLANK(BW_DTV_GQ!C271),"",BW_DTV_GQ!C271)</f>
        <v>2</v>
      </c>
      <c r="D271" s="31" t="str">
        <f>IF(ISBLANK(BW_DTV_GQ!D271),"",BW_DTV_GQ!D271)</f>
        <v>7218/1202</v>
      </c>
      <c r="E271" s="109" t="s">
        <v>1060</v>
      </c>
      <c r="F271" s="2">
        <v>31</v>
      </c>
      <c r="G271" s="119">
        <v>1560</v>
      </c>
      <c r="H271" s="137">
        <v>1310</v>
      </c>
      <c r="I271" s="139">
        <v>1617</v>
      </c>
      <c r="J271" s="137">
        <v>63</v>
      </c>
      <c r="K271" s="171">
        <v>3.9</v>
      </c>
      <c r="L271" s="137">
        <v>1545</v>
      </c>
      <c r="M271" s="84">
        <v>1264</v>
      </c>
      <c r="N271" s="138">
        <v>1605</v>
      </c>
      <c r="O271" s="2">
        <v>61</v>
      </c>
      <c r="P271" s="171">
        <v>3.8</v>
      </c>
      <c r="Q271" s="84">
        <v>184</v>
      </c>
      <c r="R271" s="220" t="s">
        <v>1298</v>
      </c>
      <c r="S271" s="84">
        <v>20</v>
      </c>
      <c r="T271" s="221" t="s">
        <v>1365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x14ac:dyDescent="0.2">
      <c r="A272" s="110" t="str">
        <f>IF(ISBLANK(BW_DTV_GQ!A272),"",BW_DTV_GQ!A272)</f>
        <v>L</v>
      </c>
      <c r="B272" s="111">
        <f>IF(ISBLANK(BW_DTV_GQ!B272),"",BW_DTV_GQ!B272)</f>
        <v>360</v>
      </c>
      <c r="C272" s="31">
        <f>IF(ISBLANK(BW_DTV_GQ!C272),"",BW_DTV_GQ!C272)</f>
        <v>2</v>
      </c>
      <c r="D272" s="31" t="str">
        <f>IF(ISBLANK(BW_DTV_GQ!D272),"",BW_DTV_GQ!D272)</f>
        <v>7720/1201</v>
      </c>
      <c r="E272" s="109" t="s">
        <v>1061</v>
      </c>
      <c r="F272" s="2">
        <v>31</v>
      </c>
      <c r="G272" s="119">
        <v>5068</v>
      </c>
      <c r="H272" s="137">
        <v>2873</v>
      </c>
      <c r="I272" s="139">
        <v>5680</v>
      </c>
      <c r="J272" s="137">
        <v>123</v>
      </c>
      <c r="K272" s="171">
        <v>2.2000000000000002</v>
      </c>
      <c r="L272" s="137">
        <v>5219</v>
      </c>
      <c r="M272" s="84">
        <v>2897</v>
      </c>
      <c r="N272" s="138">
        <v>5854</v>
      </c>
      <c r="O272" s="2">
        <v>141</v>
      </c>
      <c r="P272" s="171">
        <v>2.4</v>
      </c>
      <c r="Q272" s="84">
        <v>599</v>
      </c>
      <c r="R272" s="220" t="s">
        <v>1293</v>
      </c>
      <c r="S272" s="84">
        <v>89</v>
      </c>
      <c r="T272" s="221" t="s">
        <v>1364</v>
      </c>
      <c r="U272" s="84"/>
      <c r="X272" s="149"/>
      <c r="Y272" s="195"/>
      <c r="Z272" s="149"/>
      <c r="AA272" s="195"/>
      <c r="AB272" s="149"/>
      <c r="AC272" s="149"/>
      <c r="AD272"/>
      <c r="AE272"/>
      <c r="AF272"/>
      <c r="AG272"/>
    </row>
    <row r="273" spans="1:33" s="2" customFormat="1" ht="6.95" customHeight="1" x14ac:dyDescent="0.2">
      <c r="A273" s="110" t="str">
        <f>IF(ISBLANK(BW_DTV_GQ!A273),"",BW_DTV_GQ!A273)</f>
        <v/>
      </c>
      <c r="B273" s="111" t="str">
        <f>IF(ISBLANK(BW_DTV_GQ!B273),"",BW_DTV_GQ!B273)</f>
        <v/>
      </c>
      <c r="C273" s="31" t="str">
        <f>IF(ISBLANK(BW_DTV_GQ!C273),"",BW_DTV_GQ!C273)</f>
        <v/>
      </c>
      <c r="D273" s="31" t="str">
        <f>IF(ISBLANK(BW_DTV_GQ!D273),"",BW_DTV_GQ!D273)</f>
        <v/>
      </c>
      <c r="E273" s="109" t="str">
        <f>IF(ISBLANK(BW_DTV_GQ!E273),"",BW_DTV_GQ!E273)</f>
        <v/>
      </c>
      <c r="G273" s="119"/>
      <c r="H273" s="137"/>
      <c r="I273" s="139"/>
      <c r="J273" s="137"/>
      <c r="K273" s="171"/>
      <c r="L273" s="137"/>
      <c r="M273" s="84"/>
      <c r="N273" s="138"/>
      <c r="P273" s="171"/>
      <c r="Q273" s="84"/>
      <c r="R273" s="173"/>
      <c r="S273" s="84"/>
      <c r="T273" s="171"/>
      <c r="U273" s="84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389</v>
      </c>
      <c r="C274" s="31">
        <f>IF(ISBLANK(BW_DTV_GQ!C274),"",BW_DTV_GQ!C274)</f>
        <v>2</v>
      </c>
      <c r="D274" s="31" t="str">
        <f>IF(ISBLANK(BW_DTV_GQ!D274),"",BW_DTV_GQ!D274)</f>
        <v>7519/1205</v>
      </c>
      <c r="E274" s="109" t="s">
        <v>1062</v>
      </c>
      <c r="F274" s="2">
        <v>31</v>
      </c>
      <c r="G274" s="119">
        <v>2818</v>
      </c>
      <c r="H274" s="137">
        <v>1715</v>
      </c>
      <c r="I274" s="139">
        <v>3146</v>
      </c>
      <c r="J274" s="137">
        <v>202</v>
      </c>
      <c r="K274" s="171">
        <v>6.4</v>
      </c>
      <c r="L274" s="137">
        <v>2950</v>
      </c>
      <c r="M274" s="84">
        <v>1908</v>
      </c>
      <c r="N274" s="138">
        <v>3273</v>
      </c>
      <c r="O274" s="2">
        <v>222</v>
      </c>
      <c r="P274" s="171">
        <v>6.8</v>
      </c>
      <c r="Q274" s="84">
        <v>337</v>
      </c>
      <c r="R274" s="220" t="s">
        <v>1284</v>
      </c>
      <c r="S274" s="84">
        <v>47</v>
      </c>
      <c r="T274" s="221" t="s">
        <v>1304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401</v>
      </c>
      <c r="C275" s="31">
        <f>IF(ISBLANK(BW_DTV_GQ!C275),"",BW_DTV_GQ!C275)</f>
        <v>2</v>
      </c>
      <c r="D275" s="31" t="str">
        <f>IF(ISBLANK(BW_DTV_GQ!D275),"",BW_DTV_GQ!D275)</f>
        <v>7415/1201</v>
      </c>
      <c r="E275" s="109" t="s">
        <v>1063</v>
      </c>
      <c r="F275" s="2">
        <v>0</v>
      </c>
      <c r="G275" s="119">
        <v>2265</v>
      </c>
      <c r="H275" s="137">
        <v>2292</v>
      </c>
      <c r="I275" s="139">
        <v>2246</v>
      </c>
      <c r="J275" s="137">
        <v>175</v>
      </c>
      <c r="K275" s="171">
        <v>7.8</v>
      </c>
      <c r="L275" s="137">
        <v>2205</v>
      </c>
      <c r="M275" s="84">
        <v>2044</v>
      </c>
      <c r="N275" s="138">
        <v>2199</v>
      </c>
      <c r="O275" s="2">
        <v>166</v>
      </c>
      <c r="P275" s="171">
        <v>7.5</v>
      </c>
      <c r="Q275" s="84">
        <v>262</v>
      </c>
      <c r="R275" s="220" t="s">
        <v>1339</v>
      </c>
      <c r="S275" s="84">
        <v>35</v>
      </c>
      <c r="T275" s="221" t="s">
        <v>1213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518</v>
      </c>
      <c r="C276" s="31">
        <f>IF(ISBLANK(BW_DTV_GQ!C276),"",BW_DTV_GQ!C276)</f>
        <v>2</v>
      </c>
      <c r="D276" s="31" t="str">
        <f>IF(ISBLANK(BW_DTV_GQ!D276),"",BW_DTV_GQ!D276)</f>
        <v>6422/1203</v>
      </c>
      <c r="E276" s="109" t="s">
        <v>1064</v>
      </c>
      <c r="F276" s="2">
        <v>31</v>
      </c>
      <c r="G276" s="119">
        <v>1017</v>
      </c>
      <c r="H276" s="137">
        <v>606</v>
      </c>
      <c r="I276" s="139">
        <v>1137</v>
      </c>
      <c r="J276" s="137">
        <v>76</v>
      </c>
      <c r="K276" s="171">
        <v>6.7</v>
      </c>
      <c r="L276" s="137">
        <v>945</v>
      </c>
      <c r="M276" s="84">
        <v>548</v>
      </c>
      <c r="N276" s="138">
        <v>1063</v>
      </c>
      <c r="O276" s="2">
        <v>70</v>
      </c>
      <c r="P276" s="171">
        <v>6.6</v>
      </c>
      <c r="Q276" s="84">
        <v>114</v>
      </c>
      <c r="R276" s="220" t="s">
        <v>1301</v>
      </c>
      <c r="S276" s="84">
        <v>17</v>
      </c>
      <c r="T276" s="221" t="s">
        <v>1271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559</v>
      </c>
      <c r="C277" s="31">
        <f>IF(ISBLANK(BW_DTV_GQ!C277),"",BW_DTV_GQ!C277)</f>
        <v>2</v>
      </c>
      <c r="D277" s="31" t="str">
        <f>IF(ISBLANK(BW_DTV_GQ!D277),"",BW_DTV_GQ!D277)</f>
        <v>6917/1201</v>
      </c>
      <c r="E277" s="109" t="s">
        <v>1065</v>
      </c>
      <c r="F277" s="2">
        <v>31</v>
      </c>
      <c r="G277" s="119">
        <v>2906</v>
      </c>
      <c r="H277" s="137">
        <v>1812</v>
      </c>
      <c r="I277" s="139">
        <v>3118</v>
      </c>
      <c r="J277" s="137">
        <v>54</v>
      </c>
      <c r="K277" s="171">
        <v>1.7</v>
      </c>
      <c r="L277" s="137">
        <v>2962</v>
      </c>
      <c r="M277" s="84">
        <v>1827</v>
      </c>
      <c r="N277" s="138">
        <v>3210</v>
      </c>
      <c r="O277" s="2">
        <v>51</v>
      </c>
      <c r="P277" s="171">
        <v>1.6</v>
      </c>
      <c r="Q277" s="84">
        <v>342</v>
      </c>
      <c r="R277" s="220" t="s">
        <v>1300</v>
      </c>
      <c r="S277" s="84">
        <v>50</v>
      </c>
      <c r="T277" s="221" t="s">
        <v>1366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x14ac:dyDescent="0.2">
      <c r="A278" s="110" t="str">
        <f>IF(ISBLANK(BW_DTV_GQ!A278),"",BW_DTV_GQ!A278)</f>
        <v>L</v>
      </c>
      <c r="B278" s="111">
        <f>IF(ISBLANK(BW_DTV_GQ!B278),"",BW_DTV_GQ!B278)</f>
        <v>600</v>
      </c>
      <c r="C278" s="31">
        <f>IF(ISBLANK(BW_DTV_GQ!C278),"",BW_DTV_GQ!C278)</f>
        <v>4</v>
      </c>
      <c r="D278" s="31" t="str">
        <f>IF(ISBLANK(BW_DTV_GQ!D278),"",BW_DTV_GQ!D278)</f>
        <v>6617/1214</v>
      </c>
      <c r="E278" s="109" t="s">
        <v>1066</v>
      </c>
      <c r="F278" s="2">
        <v>31</v>
      </c>
      <c r="G278" s="119">
        <v>15337</v>
      </c>
      <c r="H278" s="137">
        <v>10278</v>
      </c>
      <c r="I278" s="139">
        <v>16684</v>
      </c>
      <c r="J278" s="137">
        <v>777</v>
      </c>
      <c r="K278" s="171">
        <v>4.7</v>
      </c>
      <c r="L278" s="137">
        <v>15694</v>
      </c>
      <c r="M278" s="84">
        <v>10505</v>
      </c>
      <c r="N278" s="138">
        <v>17077</v>
      </c>
      <c r="O278" s="2">
        <v>783</v>
      </c>
      <c r="P278" s="171">
        <v>4.5999999999999996</v>
      </c>
      <c r="Q278" s="84">
        <v>1787</v>
      </c>
      <c r="R278" s="220" t="s">
        <v>1310</v>
      </c>
      <c r="S278" s="84">
        <v>305</v>
      </c>
      <c r="T278" s="221" t="s">
        <v>1271</v>
      </c>
      <c r="U278" s="84"/>
      <c r="X278" s="149"/>
      <c r="Y278" s="195"/>
      <c r="Z278" s="149"/>
      <c r="AA278" s="195"/>
      <c r="AB278" s="149"/>
      <c r="AC278" s="149"/>
      <c r="AD278"/>
      <c r="AE278"/>
      <c r="AF278"/>
      <c r="AG278"/>
    </row>
    <row r="279" spans="1:33" s="2" customFormat="1" ht="6.95" customHeight="1" x14ac:dyDescent="0.2">
      <c r="A279" s="110" t="str">
        <f>IF(ISBLANK(BW_DTV_GQ!A279),"",BW_DTV_GQ!A279)</f>
        <v/>
      </c>
      <c r="B279" s="111" t="str">
        <f>IF(ISBLANK(BW_DTV_GQ!B279),"",BW_DTV_GQ!B279)</f>
        <v/>
      </c>
      <c r="C279" s="31" t="str">
        <f>IF(ISBLANK(BW_DTV_GQ!C279),"",BW_DTV_GQ!C279)</f>
        <v/>
      </c>
      <c r="D279" s="31" t="str">
        <f>IF(ISBLANK(BW_DTV_GQ!D279),"",BW_DTV_GQ!D279)</f>
        <v/>
      </c>
      <c r="E279" s="109" t="str">
        <f>IF(ISBLANK(BW_DTV_GQ!E279),"",BW_DTV_GQ!E279)</f>
        <v/>
      </c>
      <c r="G279" s="119"/>
      <c r="H279" s="137"/>
      <c r="I279" s="139"/>
      <c r="J279" s="137"/>
      <c r="K279" s="171"/>
      <c r="L279" s="137"/>
      <c r="M279" s="84"/>
      <c r="N279" s="138"/>
      <c r="P279" s="171"/>
      <c r="Q279" s="84"/>
      <c r="R279" s="173"/>
      <c r="S279" s="84"/>
      <c r="T279" s="171"/>
      <c r="U279" s="84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722</v>
      </c>
      <c r="C280" s="31">
        <f>IF(ISBLANK(BW_DTV_GQ!C280),"",BW_DTV_GQ!C280)</f>
        <v>2</v>
      </c>
      <c r="D280" s="31" t="str">
        <f>IF(ISBLANK(BW_DTV_GQ!D280),"",BW_DTV_GQ!D280)</f>
        <v>6617/1219</v>
      </c>
      <c r="E280" s="109" t="s">
        <v>1067</v>
      </c>
      <c r="F280" s="2">
        <v>31</v>
      </c>
      <c r="G280" s="119">
        <v>7578</v>
      </c>
      <c r="H280" s="137">
        <v>5321</v>
      </c>
      <c r="I280" s="139">
        <v>8176</v>
      </c>
      <c r="J280" s="137">
        <v>743</v>
      </c>
      <c r="K280" s="171">
        <v>9.1</v>
      </c>
      <c r="L280" s="137">
        <v>7989</v>
      </c>
      <c r="M280" s="84">
        <v>5040</v>
      </c>
      <c r="N280" s="138">
        <v>8775</v>
      </c>
      <c r="O280" s="2">
        <v>822</v>
      </c>
      <c r="P280" s="171">
        <v>9.4</v>
      </c>
      <c r="Q280" s="84">
        <v>908</v>
      </c>
      <c r="R280" s="220" t="s">
        <v>1335</v>
      </c>
      <c r="S280" s="84">
        <v>129</v>
      </c>
      <c r="T280" s="221" t="s">
        <v>1367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1020</v>
      </c>
      <c r="C281" s="31">
        <f>IF(ISBLANK(BW_DTV_GQ!C281),"",BW_DTV_GQ!C281)</f>
        <v>2</v>
      </c>
      <c r="D281" s="31" t="str">
        <f>IF(ISBLANK(BW_DTV_GQ!D281),"",BW_DTV_GQ!D281)</f>
        <v>6624/1207</v>
      </c>
      <c r="E281" s="109" t="s">
        <v>1068</v>
      </c>
      <c r="F281" s="2">
        <v>31</v>
      </c>
      <c r="G281" s="119">
        <v>1787</v>
      </c>
      <c r="H281" s="137">
        <v>1039</v>
      </c>
      <c r="I281" s="139">
        <v>2077</v>
      </c>
      <c r="J281" s="137">
        <v>284</v>
      </c>
      <c r="K281" s="171">
        <v>13.7</v>
      </c>
      <c r="L281" s="137">
        <v>1785</v>
      </c>
      <c r="M281" s="84">
        <v>1105</v>
      </c>
      <c r="N281" s="138">
        <v>2064</v>
      </c>
      <c r="O281" s="2">
        <v>267</v>
      </c>
      <c r="P281" s="171">
        <v>12.9</v>
      </c>
      <c r="Q281" s="84">
        <v>198</v>
      </c>
      <c r="R281" s="220" t="s">
        <v>1319</v>
      </c>
      <c r="S281" s="84">
        <v>50</v>
      </c>
      <c r="T281" s="221" t="s">
        <v>1368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1040</v>
      </c>
      <c r="C282" s="31">
        <f>IF(ISBLANK(BW_DTV_GQ!C282),"",BW_DTV_GQ!C282)</f>
        <v>2</v>
      </c>
      <c r="D282" s="31" t="str">
        <f>IF(ISBLANK(BW_DTV_GQ!D282),"",BW_DTV_GQ!D282)</f>
        <v>6726/1200</v>
      </c>
      <c r="E282" s="109" t="s">
        <v>1069</v>
      </c>
      <c r="F282" s="2">
        <v>31</v>
      </c>
      <c r="G282" s="119">
        <v>1705</v>
      </c>
      <c r="H282" s="137">
        <v>1266</v>
      </c>
      <c r="I282" s="139">
        <v>1853</v>
      </c>
      <c r="J282" s="137">
        <v>184</v>
      </c>
      <c r="K282" s="171">
        <v>9.9</v>
      </c>
      <c r="L282" s="137">
        <v>1581</v>
      </c>
      <c r="M282" s="84">
        <v>1194</v>
      </c>
      <c r="N282" s="138">
        <v>1721</v>
      </c>
      <c r="O282" s="2">
        <v>171</v>
      </c>
      <c r="P282" s="171">
        <v>9.9</v>
      </c>
      <c r="Q282" s="84">
        <v>192</v>
      </c>
      <c r="R282" s="220" t="s">
        <v>1278</v>
      </c>
      <c r="S282" s="84">
        <v>27</v>
      </c>
      <c r="T282" s="221" t="s">
        <v>1325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1060</v>
      </c>
      <c r="C283" s="31">
        <f>IF(ISBLANK(BW_DTV_GQ!C283),"",BW_DTV_GQ!C283)</f>
        <v>2</v>
      </c>
      <c r="D283" s="31" t="str">
        <f>IF(ISBLANK(BW_DTV_GQ!D283),"",BW_DTV_GQ!D283)</f>
        <v>7026/1200</v>
      </c>
      <c r="E283" s="109" t="s">
        <v>1070</v>
      </c>
      <c r="F283" s="2">
        <v>23</v>
      </c>
      <c r="G283" s="119">
        <v>2710</v>
      </c>
      <c r="H283" s="137">
        <v>1757</v>
      </c>
      <c r="I283" s="139">
        <v>2985</v>
      </c>
      <c r="J283" s="137">
        <v>490</v>
      </c>
      <c r="K283" s="171">
        <v>16.399999999999999</v>
      </c>
      <c r="L283" s="137">
        <v>2363</v>
      </c>
      <c r="M283" s="84">
        <v>1485</v>
      </c>
      <c r="N283" s="138">
        <v>2634</v>
      </c>
      <c r="O283" s="2">
        <v>452</v>
      </c>
      <c r="P283" s="171">
        <v>17.2</v>
      </c>
      <c r="Q283" s="84">
        <v>293</v>
      </c>
      <c r="R283" s="220" t="s">
        <v>1208</v>
      </c>
      <c r="S283" s="84">
        <v>48</v>
      </c>
      <c r="T283" s="221" t="s">
        <v>1161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x14ac:dyDescent="0.2">
      <c r="A284" s="110" t="str">
        <f>IF(ISBLANK(BW_DTV_GQ!A284),"",BW_DTV_GQ!A284)</f>
        <v>L</v>
      </c>
      <c r="B284" s="111">
        <f>IF(ISBLANK(BW_DTV_GQ!B284),"",BW_DTV_GQ!B284)</f>
        <v>1066</v>
      </c>
      <c r="C284" s="31">
        <f>IF(ISBLANK(BW_DTV_GQ!C284),"",BW_DTV_GQ!C284)</f>
        <v>2</v>
      </c>
      <c r="D284" s="31" t="str">
        <f>IF(ISBLANK(BW_DTV_GQ!D284),"",BW_DTV_GQ!D284)</f>
        <v>7023/1203</v>
      </c>
      <c r="E284" s="109" t="s">
        <v>1071</v>
      </c>
      <c r="F284" s="2">
        <v>31</v>
      </c>
      <c r="G284" s="119">
        <v>6195</v>
      </c>
      <c r="H284" s="137">
        <v>4583</v>
      </c>
      <c r="I284" s="139">
        <v>6604</v>
      </c>
      <c r="J284" s="137">
        <v>456</v>
      </c>
      <c r="K284" s="171">
        <v>6.9</v>
      </c>
      <c r="L284" s="137">
        <v>6069</v>
      </c>
      <c r="M284" s="84">
        <v>4291</v>
      </c>
      <c r="N284" s="138">
        <v>6511</v>
      </c>
      <c r="O284" s="2">
        <v>463</v>
      </c>
      <c r="P284" s="171">
        <v>7.1</v>
      </c>
      <c r="Q284" s="84">
        <v>700</v>
      </c>
      <c r="R284" s="220" t="s">
        <v>1331</v>
      </c>
      <c r="S284" s="84">
        <v>133</v>
      </c>
      <c r="T284" s="221" t="s">
        <v>1290</v>
      </c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6.95" customHeight="1" thickBot="1" x14ac:dyDescent="0.25">
      <c r="A285" s="113" t="str">
        <f>IF(ISBLANK(BW_DTV_GQ!A285),"",BW_DTV_GQ!A285)</f>
        <v/>
      </c>
      <c r="B285" s="114" t="str">
        <f>IF(ISBLANK(BW_DTV_GQ!B285),"",BW_DTV_GQ!B285)</f>
        <v/>
      </c>
      <c r="C285" s="115" t="str">
        <f>IF(ISBLANK(BW_DTV_GQ!C285),"",BW_DTV_GQ!C285)</f>
        <v/>
      </c>
      <c r="D285" s="115" t="str">
        <f>IF(ISBLANK(BW_DTV_GQ!D285),"",BW_DTV_GQ!D285)</f>
        <v/>
      </c>
      <c r="E285" s="116" t="str">
        <f>IF(ISBLANK(BW_DTV_GQ!E285),"",BW_DTV_GQ!E285)</f>
        <v/>
      </c>
      <c r="F285" s="123"/>
      <c r="G285" s="125"/>
      <c r="H285" s="140"/>
      <c r="I285" s="141"/>
      <c r="J285" s="140"/>
      <c r="K285" s="172"/>
      <c r="L285" s="140"/>
      <c r="M285" s="142"/>
      <c r="N285" s="143"/>
      <c r="O285" s="124"/>
      <c r="P285" s="172"/>
      <c r="Q285" s="142"/>
      <c r="R285" s="174"/>
      <c r="S285" s="142"/>
      <c r="T285" s="172"/>
      <c r="U285" s="84"/>
      <c r="X285" s="149"/>
      <c r="Y285" s="195"/>
      <c r="Z285" s="149"/>
      <c r="AA285" s="195"/>
      <c r="AB285" s="149"/>
      <c r="AC285" s="149"/>
      <c r="AD285"/>
      <c r="AE285"/>
      <c r="AF285"/>
      <c r="AG285"/>
    </row>
    <row r="286" spans="1:33" s="2" customFormat="1" ht="13.5" customHeight="1" x14ac:dyDescent="0.2">
      <c r="A286" s="100" t="str">
        <f>BW_DTV_GQ!A286</f>
        <v>AUSWERTUNG:</v>
      </c>
      <c r="B286" s="31"/>
      <c r="C286" s="31"/>
      <c r="D286" s="100" t="str">
        <f>BW_DTV_GQ!D286</f>
        <v>AVISO GMBH, AM HASSELHOLZ 15,  52074 AACHEN</v>
      </c>
      <c r="E286" s="100"/>
      <c r="F286" s="31"/>
      <c r="G286" s="31"/>
      <c r="H286" s="31"/>
      <c r="I286" s="31"/>
      <c r="J286" s="31"/>
      <c r="K286" s="31"/>
      <c r="L286" s="31"/>
      <c r="M286" s="31"/>
      <c r="N286" s="31"/>
      <c r="P286" s="31"/>
      <c r="Q286" s="84"/>
      <c r="R286" s="158"/>
      <c r="S286" s="84"/>
      <c r="T286" s="158"/>
      <c r="W286" s="193"/>
      <c r="X286" s="149"/>
      <c r="Y286" s="195"/>
      <c r="Z286" s="149"/>
      <c r="AA286" s="195"/>
      <c r="AB286" s="149"/>
      <c r="AC286" s="149"/>
      <c r="AD286"/>
      <c r="AE286"/>
      <c r="AG286"/>
    </row>
    <row r="287" spans="1:33" s="2" customFormat="1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  <c r="Q287" s="84"/>
      <c r="R287" s="158"/>
      <c r="S287" s="84"/>
      <c r="T287" s="158"/>
      <c r="V287" s="193"/>
      <c r="W287" s="201"/>
      <c r="X287" s="84"/>
      <c r="Z287" s="84"/>
      <c r="AB287" s="84"/>
      <c r="AC287" s="84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x14ac:dyDescent="0.2">
      <c r="A289" s="31"/>
      <c r="B289" s="31"/>
      <c r="C289" s="31"/>
      <c r="D289" s="31"/>
      <c r="E289" s="100"/>
      <c r="F289" s="31"/>
      <c r="H289" s="137"/>
      <c r="I289" s="84"/>
      <c r="J289" s="137"/>
      <c r="K289" s="31"/>
      <c r="L289" s="137"/>
      <c r="M289" s="84"/>
      <c r="N289" s="137"/>
      <c r="P289" s="121"/>
      <c r="Q289" s="84"/>
      <c r="R289" s="159"/>
      <c r="S289" s="84"/>
      <c r="T289" s="159"/>
      <c r="U289" s="84"/>
      <c r="V289" s="201"/>
      <c r="W289" s="201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31"/>
      <c r="I290" s="31"/>
      <c r="J290" s="31"/>
      <c r="K290" s="31"/>
      <c r="L290" s="31"/>
      <c r="M290" s="31"/>
      <c r="N290" s="31"/>
      <c r="O290" s="101"/>
      <c r="Q290" s="84"/>
      <c r="R290" s="158"/>
      <c r="S290" s="84"/>
      <c r="T290" s="102"/>
      <c r="V290" s="201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x14ac:dyDescent="0.2">
      <c r="A291" s="100" t="s">
        <v>395</v>
      </c>
      <c r="B291" s="31"/>
      <c r="C291" s="31"/>
      <c r="D291" s="31"/>
      <c r="E291" s="100" t="s">
        <v>403</v>
      </c>
      <c r="F291" s="31"/>
      <c r="G291" s="31"/>
      <c r="H291" s="31"/>
      <c r="I291" s="31"/>
      <c r="J291" s="31"/>
      <c r="K291" s="31"/>
      <c r="L291" s="31"/>
      <c r="M291" s="31" t="s">
        <v>549</v>
      </c>
      <c r="N291" s="31"/>
      <c r="O291" s="103"/>
      <c r="P291" s="31"/>
      <c r="Q291" s="84"/>
      <c r="R291" s="158"/>
      <c r="S291" s="84"/>
      <c r="T291" s="158"/>
      <c r="V291" s="192"/>
      <c r="W291" s="193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ht="15.75" customHeight="1" thickBot="1" x14ac:dyDescent="0.25">
      <c r="A292" s="2" t="s">
        <v>130</v>
      </c>
      <c r="B292" s="31"/>
      <c r="C292" s="31"/>
      <c r="K292" s="31"/>
      <c r="P292" s="31"/>
      <c r="Q292" s="84"/>
      <c r="R292" s="159"/>
      <c r="S292" s="84"/>
      <c r="T292" s="159" t="str">
        <f>$T$3</f>
        <v>JULI  2021</v>
      </c>
      <c r="V292" s="193"/>
      <c r="W292" s="201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104"/>
      <c r="B293" s="105"/>
      <c r="C293" s="106"/>
      <c r="D293" s="106"/>
      <c r="E293" s="107"/>
      <c r="F293" s="106"/>
      <c r="G293" s="129" t="s">
        <v>131</v>
      </c>
      <c r="H293" s="130"/>
      <c r="I293" s="130"/>
      <c r="J293" s="130"/>
      <c r="K293" s="106"/>
      <c r="L293" s="129" t="s">
        <v>132</v>
      </c>
      <c r="M293" s="130"/>
      <c r="N293" s="130"/>
      <c r="O293" s="130"/>
      <c r="P293" s="106"/>
      <c r="Q293" s="104" t="s">
        <v>549</v>
      </c>
      <c r="R293" s="155" t="s">
        <v>141</v>
      </c>
      <c r="S293" s="106"/>
      <c r="T293" s="197"/>
      <c r="V293" s="201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229" t="s">
        <v>406</v>
      </c>
      <c r="B294" s="230"/>
      <c r="C294" s="31" t="s">
        <v>549</v>
      </c>
      <c r="D294" s="31" t="s">
        <v>407</v>
      </c>
      <c r="E294" s="109"/>
      <c r="F294" s="31"/>
      <c r="G294" s="119"/>
      <c r="I294" s="131"/>
      <c r="K294" s="132" t="s">
        <v>135</v>
      </c>
      <c r="L294" s="119"/>
      <c r="N294" s="131"/>
      <c r="P294" s="132" t="s">
        <v>135</v>
      </c>
      <c r="Q294" s="110" t="s">
        <v>133</v>
      </c>
      <c r="R294" s="133" t="s">
        <v>405</v>
      </c>
      <c r="S294" s="31" t="s">
        <v>134</v>
      </c>
      <c r="T294" s="198" t="s">
        <v>405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x14ac:dyDescent="0.2">
      <c r="A295" s="110"/>
      <c r="B295" s="111"/>
      <c r="C295" s="31"/>
      <c r="D295" s="31"/>
      <c r="E295" s="109"/>
      <c r="F295" s="31"/>
      <c r="G295" s="110" t="s">
        <v>563</v>
      </c>
      <c r="H295" s="31" t="s">
        <v>563</v>
      </c>
      <c r="I295" s="111" t="s">
        <v>563</v>
      </c>
      <c r="J295" s="31" t="s">
        <v>405</v>
      </c>
      <c r="K295" s="132" t="s">
        <v>152</v>
      </c>
      <c r="L295" s="110" t="s">
        <v>563</v>
      </c>
      <c r="M295" s="31" t="s">
        <v>563</v>
      </c>
      <c r="N295" s="111" t="s">
        <v>563</v>
      </c>
      <c r="O295" s="31" t="s">
        <v>405</v>
      </c>
      <c r="P295" s="132" t="s">
        <v>152</v>
      </c>
      <c r="Q295" s="110"/>
      <c r="R295" s="133" t="s">
        <v>135</v>
      </c>
      <c r="S295" s="31"/>
      <c r="T295" s="198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13.5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13" t="s">
        <v>416</v>
      </c>
      <c r="H296" s="115" t="s">
        <v>418</v>
      </c>
      <c r="I296" s="114" t="s">
        <v>417</v>
      </c>
      <c r="J296" s="115" t="s">
        <v>417</v>
      </c>
      <c r="K296" s="134" t="s">
        <v>417</v>
      </c>
      <c r="L296" s="113" t="s">
        <v>416</v>
      </c>
      <c r="M296" s="115" t="s">
        <v>418</v>
      </c>
      <c r="N296" s="114" t="s">
        <v>417</v>
      </c>
      <c r="O296" s="115" t="s">
        <v>417</v>
      </c>
      <c r="P296" s="134" t="s">
        <v>417</v>
      </c>
      <c r="Q296" s="113" t="s">
        <v>136</v>
      </c>
      <c r="R296" s="135" t="s">
        <v>137</v>
      </c>
      <c r="S296" s="115" t="s">
        <v>138</v>
      </c>
      <c r="T296" s="200" t="s">
        <v>139</v>
      </c>
      <c r="V296" s="193"/>
      <c r="W296" s="193"/>
      <c r="X296" s="149"/>
      <c r="Y296" s="195"/>
      <c r="Z296" s="149"/>
      <c r="AA296" s="195"/>
      <c r="AB296" s="149"/>
      <c r="AC296" s="149"/>
      <c r="AD296"/>
      <c r="AE296"/>
      <c r="AG296"/>
    </row>
    <row r="297" spans="1:33" s="2" customFormat="1" ht="2.25" customHeight="1" x14ac:dyDescent="0.2">
      <c r="A297" s="110"/>
      <c r="B297" s="111"/>
      <c r="C297" s="31"/>
      <c r="D297" s="31"/>
      <c r="E297" s="109"/>
      <c r="G297" s="110"/>
      <c r="H297" s="31"/>
      <c r="I297" s="111"/>
      <c r="J297" s="31"/>
      <c r="K297" s="136"/>
      <c r="L297" s="31"/>
      <c r="M297" s="31"/>
      <c r="N297" s="111"/>
      <c r="P297" s="112"/>
      <c r="Q297" s="157"/>
      <c r="R297" s="111"/>
      <c r="S297" s="84"/>
      <c r="T297" s="112"/>
      <c r="V297" s="193"/>
      <c r="AE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1096</v>
      </c>
      <c r="C298" s="31">
        <f>IF(ISBLANK(BW_DTV_GQ!C298),"",BW_DTV_GQ!C298)</f>
        <v>2</v>
      </c>
      <c r="D298" s="31" t="str">
        <f>IF(ISBLANK(BW_DTV_GQ!D298),"",BW_DTV_GQ!D298)</f>
        <v>6721/1217</v>
      </c>
      <c r="E298" s="109" t="s">
        <v>1072</v>
      </c>
      <c r="F298" s="2">
        <v>31</v>
      </c>
      <c r="G298" s="119">
        <v>4654</v>
      </c>
      <c r="H298" s="137">
        <v>2697</v>
      </c>
      <c r="I298" s="139">
        <v>5165</v>
      </c>
      <c r="J298" s="137">
        <v>179</v>
      </c>
      <c r="K298" s="171">
        <v>3.5</v>
      </c>
      <c r="L298" s="137">
        <v>4691</v>
      </c>
      <c r="M298" s="84">
        <v>2737</v>
      </c>
      <c r="N298" s="138">
        <v>5209</v>
      </c>
      <c r="O298" s="2">
        <v>193</v>
      </c>
      <c r="P298" s="171">
        <v>3.7</v>
      </c>
      <c r="Q298" s="84">
        <v>527</v>
      </c>
      <c r="R298" s="220" t="s">
        <v>1369</v>
      </c>
      <c r="S298" s="84">
        <v>113</v>
      </c>
      <c r="T298" s="221" t="s">
        <v>1342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1100</v>
      </c>
      <c r="C299" s="31">
        <f>IF(ISBLANK(BW_DTV_GQ!C299),"",BW_DTV_GQ!C299)</f>
        <v>2</v>
      </c>
      <c r="D299" s="31" t="str">
        <f>IF(ISBLANK(BW_DTV_GQ!D299),"",BW_DTV_GQ!D299)</f>
        <v>6821/1201</v>
      </c>
      <c r="E299" s="109" t="s">
        <v>1073</v>
      </c>
      <c r="F299" s="2">
        <v>31</v>
      </c>
      <c r="G299" s="119">
        <v>5432</v>
      </c>
      <c r="H299" s="137">
        <v>2922</v>
      </c>
      <c r="I299" s="139">
        <v>6045</v>
      </c>
      <c r="J299" s="137">
        <v>253</v>
      </c>
      <c r="K299" s="171">
        <v>4.2</v>
      </c>
      <c r="L299" s="137">
        <v>5475</v>
      </c>
      <c r="M299" s="84">
        <v>2973</v>
      </c>
      <c r="N299" s="138">
        <v>6085</v>
      </c>
      <c r="O299" s="2">
        <v>235</v>
      </c>
      <c r="P299" s="171">
        <v>3.9</v>
      </c>
      <c r="Q299" s="84">
        <v>642</v>
      </c>
      <c r="R299" s="220" t="s">
        <v>1338</v>
      </c>
      <c r="S299" s="84">
        <v>80</v>
      </c>
      <c r="T299" s="221" t="s">
        <v>1214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1115</v>
      </c>
      <c r="C300" s="31">
        <f>IF(ISBLANK(BW_DTV_GQ!C300),"",BW_DTV_GQ!C300)</f>
        <v>2</v>
      </c>
      <c r="D300" s="31" t="str">
        <f>IF(ISBLANK(BW_DTV_GQ!D300),"",BW_DTV_GQ!D300)</f>
        <v>6921/1216</v>
      </c>
      <c r="E300" s="109" t="s">
        <v>1074</v>
      </c>
      <c r="F300" s="2">
        <v>31</v>
      </c>
      <c r="G300" s="119">
        <v>7032</v>
      </c>
      <c r="H300" s="137">
        <v>6283</v>
      </c>
      <c r="I300" s="139">
        <v>7273</v>
      </c>
      <c r="J300" s="137">
        <v>986</v>
      </c>
      <c r="K300" s="171">
        <v>13.6</v>
      </c>
      <c r="L300" s="137">
        <v>7038</v>
      </c>
      <c r="M300" s="84">
        <v>6172</v>
      </c>
      <c r="N300" s="138">
        <v>7318</v>
      </c>
      <c r="O300" s="2">
        <v>1030</v>
      </c>
      <c r="P300" s="171">
        <v>14.1</v>
      </c>
      <c r="Q300" s="84">
        <v>799</v>
      </c>
      <c r="R300" s="220" t="s">
        <v>1287</v>
      </c>
      <c r="S300" s="84">
        <v>160</v>
      </c>
      <c r="T300" s="221" t="s">
        <v>1189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1142</v>
      </c>
      <c r="C301" s="31">
        <f>IF(ISBLANK(BW_DTV_GQ!C301),"",BW_DTV_GQ!C301)</f>
        <v>2</v>
      </c>
      <c r="D301" s="31" t="str">
        <f>IF(ISBLANK(BW_DTV_GQ!D301),"",BW_DTV_GQ!D301)</f>
        <v>7121/1211</v>
      </c>
      <c r="E301" s="109" t="s">
        <v>1075</v>
      </c>
      <c r="F301" s="2">
        <v>31</v>
      </c>
      <c r="G301" s="119">
        <v>10281</v>
      </c>
      <c r="H301" s="137">
        <v>6685</v>
      </c>
      <c r="I301" s="139">
        <v>11219</v>
      </c>
      <c r="J301" s="137">
        <v>833</v>
      </c>
      <c r="K301" s="171">
        <v>7.4</v>
      </c>
      <c r="L301" s="137">
        <v>8363</v>
      </c>
      <c r="M301" s="84">
        <v>5716</v>
      </c>
      <c r="N301" s="138">
        <v>9016</v>
      </c>
      <c r="O301" s="2">
        <v>721</v>
      </c>
      <c r="P301" s="171">
        <v>8</v>
      </c>
      <c r="Q301" s="84">
        <v>1066</v>
      </c>
      <c r="R301" s="220" t="s">
        <v>1290</v>
      </c>
      <c r="S301" s="84">
        <v>198</v>
      </c>
      <c r="T301" s="221" t="s">
        <v>1335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x14ac:dyDescent="0.2">
      <c r="A302" s="110" t="str">
        <f>IF(ISBLANK(BW_DTV_GQ!A302),"",BW_DTV_GQ!A302)</f>
        <v>L</v>
      </c>
      <c r="B302" s="111">
        <f>IF(ISBLANK(BW_DTV_GQ!B302),"",BW_DTV_GQ!B302)</f>
        <v>1164</v>
      </c>
      <c r="C302" s="31">
        <f>IF(ISBLANK(BW_DTV_GQ!C302),"",BW_DTV_GQ!C302)</f>
        <v>2</v>
      </c>
      <c r="D302" s="31" t="str">
        <f>IF(ISBLANK(BW_DTV_GQ!D302),"",BW_DTV_GQ!D302)</f>
        <v>7325/1203</v>
      </c>
      <c r="E302" s="109" t="s">
        <v>1076</v>
      </c>
      <c r="F302" s="2">
        <v>31</v>
      </c>
      <c r="G302" s="119">
        <v>1379</v>
      </c>
      <c r="H302" s="137">
        <v>1200</v>
      </c>
      <c r="I302" s="139">
        <v>1444</v>
      </c>
      <c r="J302" s="137">
        <v>80</v>
      </c>
      <c r="K302" s="171">
        <v>5.5</v>
      </c>
      <c r="L302" s="137">
        <v>1450</v>
      </c>
      <c r="M302" s="84">
        <v>1184</v>
      </c>
      <c r="N302" s="138">
        <v>1533</v>
      </c>
      <c r="O302" s="2">
        <v>88</v>
      </c>
      <c r="P302" s="171">
        <v>5.7</v>
      </c>
      <c r="Q302" s="84">
        <v>164</v>
      </c>
      <c r="R302" s="220" t="s">
        <v>1285</v>
      </c>
      <c r="S302" s="84">
        <v>25</v>
      </c>
      <c r="T302" s="221" t="s">
        <v>1291</v>
      </c>
      <c r="U302" s="84"/>
      <c r="X302" s="149"/>
      <c r="Y302" s="195"/>
      <c r="Z302" s="149"/>
      <c r="AA302" s="195"/>
      <c r="AB302" s="149"/>
      <c r="AC302" s="149"/>
      <c r="AD302"/>
      <c r="AE302"/>
      <c r="AF302"/>
      <c r="AG302"/>
    </row>
    <row r="303" spans="1:33" s="2" customFormat="1" ht="6.95" customHeight="1" x14ac:dyDescent="0.2">
      <c r="A303" s="110" t="str">
        <f>IF(ISBLANK(BW_DTV_GQ!A303),"",BW_DTV_GQ!A303)</f>
        <v/>
      </c>
      <c r="B303" s="111" t="str">
        <f>IF(ISBLANK(BW_DTV_GQ!B303),"",BW_DTV_GQ!B303)</f>
        <v/>
      </c>
      <c r="C303" s="31" t="str">
        <f>IF(ISBLANK(BW_DTV_GQ!C303),"",BW_DTV_GQ!C303)</f>
        <v/>
      </c>
      <c r="D303" s="31" t="str">
        <f>IF(ISBLANK(BW_DTV_GQ!D303),"",BW_DTV_GQ!D303)</f>
        <v/>
      </c>
      <c r="E303" s="109" t="str">
        <f>IF(ISBLANK(BW_DTV_GQ!E303),"",BW_DTV_GQ!E303)</f>
        <v/>
      </c>
      <c r="G303" s="119"/>
      <c r="H303" s="137"/>
      <c r="I303" s="139"/>
      <c r="J303" s="137"/>
      <c r="K303" s="171"/>
      <c r="L303" s="137"/>
      <c r="M303" s="84"/>
      <c r="N303" s="138"/>
      <c r="P303" s="171"/>
      <c r="Q303" s="84"/>
      <c r="R303" s="173"/>
      <c r="S303" s="84"/>
      <c r="T303" s="171"/>
      <c r="U303" s="84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1177</v>
      </c>
      <c r="C304" s="31">
        <f>IF(ISBLANK(BW_DTV_GQ!C304),"",BW_DTV_GQ!C304)</f>
        <v>2</v>
      </c>
      <c r="D304" s="31" t="str">
        <f>IF(ISBLANK(BW_DTV_GQ!D304),"",BW_DTV_GQ!D304)</f>
        <v>7120/1227</v>
      </c>
      <c r="E304" s="109" t="s">
        <v>1077</v>
      </c>
      <c r="F304" s="2">
        <v>31</v>
      </c>
      <c r="G304" s="119">
        <v>2896</v>
      </c>
      <c r="H304" s="137">
        <v>1430</v>
      </c>
      <c r="I304" s="139">
        <v>3384</v>
      </c>
      <c r="J304" s="137">
        <v>587</v>
      </c>
      <c r="K304" s="171">
        <v>17.3</v>
      </c>
      <c r="L304" s="137">
        <v>2865</v>
      </c>
      <c r="M304" s="84">
        <v>1425</v>
      </c>
      <c r="N304" s="138">
        <v>3334</v>
      </c>
      <c r="O304" s="2">
        <v>573</v>
      </c>
      <c r="P304" s="171">
        <v>17.2</v>
      </c>
      <c r="Q304" s="84">
        <v>337</v>
      </c>
      <c r="R304" s="220" t="s">
        <v>1333</v>
      </c>
      <c r="S304" s="84">
        <v>45</v>
      </c>
      <c r="T304" s="221" t="s">
        <v>1191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1180</v>
      </c>
      <c r="C305" s="31">
        <f>IF(ISBLANK(BW_DTV_GQ!C305),"",BW_DTV_GQ!C305)</f>
        <v>4</v>
      </c>
      <c r="D305" s="31" t="str">
        <f>IF(ISBLANK(BW_DTV_GQ!D305),"",BW_DTV_GQ!D305)</f>
        <v>7220/1203</v>
      </c>
      <c r="E305" s="109" t="s">
        <v>1078</v>
      </c>
      <c r="F305" s="2">
        <v>31</v>
      </c>
      <c r="G305" s="119">
        <v>13666</v>
      </c>
      <c r="H305" s="137">
        <v>9333</v>
      </c>
      <c r="I305" s="139">
        <v>15219</v>
      </c>
      <c r="J305" s="137">
        <v>434</v>
      </c>
      <c r="K305" s="171">
        <v>2.9</v>
      </c>
      <c r="L305" s="137">
        <v>13486</v>
      </c>
      <c r="M305" s="84">
        <v>9060</v>
      </c>
      <c r="N305" s="138">
        <v>14953</v>
      </c>
      <c r="O305" s="2">
        <v>400</v>
      </c>
      <c r="P305" s="171">
        <v>2.7</v>
      </c>
      <c r="Q305" s="84">
        <v>1578</v>
      </c>
      <c r="R305" s="220" t="s">
        <v>1273</v>
      </c>
      <c r="S305" s="84">
        <v>238</v>
      </c>
      <c r="T305" s="221" t="s">
        <v>1360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1233</v>
      </c>
      <c r="C306" s="31">
        <f>IF(ISBLANK(BW_DTV_GQ!C306),"",BW_DTV_GQ!C306)</f>
        <v>2</v>
      </c>
      <c r="D306" s="31" t="str">
        <f>IF(ISBLANK(BW_DTV_GQ!D306),"",BW_DTV_GQ!D306)</f>
        <v>7525/1211</v>
      </c>
      <c r="E306" s="109" t="s">
        <v>1079</v>
      </c>
      <c r="F306" s="2">
        <v>31</v>
      </c>
      <c r="G306" s="119">
        <v>1237</v>
      </c>
      <c r="H306" s="137">
        <v>684</v>
      </c>
      <c r="I306" s="139">
        <v>1355</v>
      </c>
      <c r="J306" s="137">
        <v>79</v>
      </c>
      <c r="K306" s="171">
        <v>5.8</v>
      </c>
      <c r="L306" s="137">
        <v>1097</v>
      </c>
      <c r="M306" s="84">
        <v>775</v>
      </c>
      <c r="N306" s="138">
        <v>1186</v>
      </c>
      <c r="O306" s="2">
        <v>68</v>
      </c>
      <c r="P306" s="171">
        <v>5.7</v>
      </c>
      <c r="Q306" s="84">
        <v>137</v>
      </c>
      <c r="R306" s="220" t="s">
        <v>1214</v>
      </c>
      <c r="S306" s="84">
        <v>19</v>
      </c>
      <c r="T306" s="221" t="s">
        <v>1273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>L</v>
      </c>
      <c r="B307" s="111">
        <f>IF(ISBLANK(BW_DTV_GQ!B307),"",BW_DTV_GQ!B307)</f>
        <v>2310</v>
      </c>
      <c r="C307" s="31">
        <f>IF(ISBLANK(BW_DTV_GQ!C307),"",BW_DTV_GQ!C307)</f>
        <v>2</v>
      </c>
      <c r="D307" s="31" t="str">
        <f>IF(ISBLANK(BW_DTV_GQ!D307),"",BW_DTV_GQ!D307)</f>
        <v>6222/1202</v>
      </c>
      <c r="E307" s="109" t="s">
        <v>1080</v>
      </c>
      <c r="F307" s="204">
        <v>31</v>
      </c>
      <c r="G307" s="119">
        <v>1975</v>
      </c>
      <c r="H307" s="137">
        <v>1482</v>
      </c>
      <c r="I307" s="139">
        <v>2131</v>
      </c>
      <c r="J307" s="137">
        <v>219</v>
      </c>
      <c r="K307" s="171">
        <v>10.3</v>
      </c>
      <c r="L307" s="137">
        <v>1986</v>
      </c>
      <c r="M307" s="84">
        <v>1514</v>
      </c>
      <c r="N307" s="138">
        <v>2145</v>
      </c>
      <c r="O307" s="2">
        <v>214</v>
      </c>
      <c r="P307" s="171">
        <v>10</v>
      </c>
      <c r="Q307" s="84">
        <v>227</v>
      </c>
      <c r="R307" s="220" t="s">
        <v>1212</v>
      </c>
      <c r="S307" s="84">
        <v>40</v>
      </c>
      <c r="T307" s="221" t="s">
        <v>1308</v>
      </c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/>
      </c>
      <c r="B308" s="111" t="str">
        <f>IF(ISBLANK(BW_DTV_GQ!B308),"",BW_DTV_GQ!B308)</f>
        <v/>
      </c>
      <c r="C308" s="31" t="str">
        <f>IF(ISBLANK(BW_DTV_GQ!C308),"",BW_DTV_GQ!C308)</f>
        <v/>
      </c>
      <c r="D308" s="31" t="str">
        <f>IF(ISBLANK(BW_DTV_GQ!D308),"",BW_DTV_GQ!D308)</f>
        <v/>
      </c>
      <c r="E308" s="109" t="str">
        <f>IF(ISBLANK(BW_DTV_GQ!E308),"",BW_DTV_GQ!E308)</f>
        <v/>
      </c>
      <c r="F308" s="204"/>
      <c r="G308" s="119"/>
      <c r="H308" s="137"/>
      <c r="I308" s="139"/>
      <c r="J308" s="137"/>
      <c r="K308" s="171"/>
      <c r="L308" s="137"/>
      <c r="M308" s="84"/>
      <c r="N308" s="138"/>
      <c r="P308" s="171"/>
      <c r="Q308" s="84"/>
      <c r="R308" s="173"/>
      <c r="S308" s="84"/>
      <c r="T308" s="171"/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G</v>
      </c>
      <c r="B309" s="111" t="str">
        <f>IF(ISBLANK(BW_DTV_GQ!B309),"",BW_DTV_GQ!B309)</f>
        <v/>
      </c>
      <c r="C309" s="31">
        <f>IF(ISBLANK(BW_DTV_GQ!C309),"",BW_DTV_GQ!C309)</f>
        <v>2</v>
      </c>
      <c r="D309" s="31" t="str">
        <f>IF(ISBLANK(BW_DTV_GQ!D309),"",BW_DTV_GQ!D309)</f>
        <v>8411/1108</v>
      </c>
      <c r="E309" s="109" t="s">
        <v>1081</v>
      </c>
      <c r="F309" s="204">
        <v>31</v>
      </c>
      <c r="G309" s="119">
        <v>3783</v>
      </c>
      <c r="H309" s="137">
        <v>2450</v>
      </c>
      <c r="I309" s="139">
        <v>3946</v>
      </c>
      <c r="J309" s="137">
        <v>52</v>
      </c>
      <c r="K309" s="171">
        <v>1.3</v>
      </c>
      <c r="L309" s="137">
        <v>4048</v>
      </c>
      <c r="M309" s="84">
        <v>2511</v>
      </c>
      <c r="N309" s="138">
        <v>4191</v>
      </c>
      <c r="O309" s="2">
        <v>60</v>
      </c>
      <c r="P309" s="171">
        <v>1.4</v>
      </c>
      <c r="Q309" s="84">
        <v>457</v>
      </c>
      <c r="R309" s="220" t="s">
        <v>1370</v>
      </c>
      <c r="S309" s="84">
        <v>66</v>
      </c>
      <c r="T309" s="221" t="s">
        <v>1364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80:B180"/>
    <mergeCell ref="A237:B237"/>
    <mergeCell ref="A294:B294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5" max="19" man="1"/>
    <brk id="232" max="19" man="1"/>
    <brk id="289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abSelected="1" zoomScale="110" zoomScaleNormal="110" zoomScaleSheetLayoutView="100" workbookViewId="0">
      <selection activeCell="P154" sqref="P154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388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549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140</v>
      </c>
      <c r="H3" s="101"/>
      <c r="J3" s="101"/>
      <c r="K3" s="101"/>
      <c r="M3" s="101"/>
      <c r="N3" s="2" t="s">
        <v>549</v>
      </c>
      <c r="O3" s="101" t="s">
        <v>549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131</v>
      </c>
      <c r="H4" s="145"/>
      <c r="I4" s="130"/>
      <c r="J4" s="145"/>
      <c r="K4" s="145"/>
      <c r="L4" s="129" t="s">
        <v>132</v>
      </c>
      <c r="M4" s="145"/>
      <c r="N4" s="130"/>
      <c r="O4" s="145"/>
      <c r="P4" s="145"/>
      <c r="Q4" s="129" t="s">
        <v>141</v>
      </c>
      <c r="R4" s="145"/>
      <c r="S4" s="130"/>
      <c r="T4" s="145"/>
      <c r="U4" s="187"/>
    </row>
    <row r="5" spans="1:21" s="2" customFormat="1" ht="11.25" x14ac:dyDescent="0.2">
      <c r="A5" s="229" t="s">
        <v>406</v>
      </c>
      <c r="B5" s="230"/>
      <c r="C5" s="31" t="s">
        <v>549</v>
      </c>
      <c r="D5" s="31" t="s">
        <v>407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563</v>
      </c>
      <c r="H6" s="108"/>
      <c r="I6" s="31" t="s">
        <v>563</v>
      </c>
      <c r="J6" s="101"/>
      <c r="K6" s="101" t="s">
        <v>142</v>
      </c>
      <c r="L6" s="110" t="s">
        <v>563</v>
      </c>
      <c r="M6" s="108" t="s">
        <v>549</v>
      </c>
      <c r="N6" s="31" t="s">
        <v>563</v>
      </c>
      <c r="O6" s="101"/>
      <c r="P6" s="101" t="s">
        <v>142</v>
      </c>
      <c r="Q6" s="110" t="s">
        <v>563</v>
      </c>
      <c r="R6" s="108"/>
      <c r="S6" s="31" t="s">
        <v>563</v>
      </c>
      <c r="T6" s="101"/>
      <c r="U6" s="188" t="s">
        <v>143</v>
      </c>
    </row>
    <row r="7" spans="1:21" s="2" customFormat="1" ht="12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25" t="s">
        <v>144</v>
      </c>
      <c r="H7" s="146" t="s">
        <v>145</v>
      </c>
      <c r="I7" s="124" t="s">
        <v>146</v>
      </c>
      <c r="J7" s="147" t="s">
        <v>145</v>
      </c>
      <c r="K7" s="147" t="s">
        <v>147</v>
      </c>
      <c r="L7" s="125" t="s">
        <v>144</v>
      </c>
      <c r="M7" s="146" t="s">
        <v>148</v>
      </c>
      <c r="N7" s="124" t="s">
        <v>146</v>
      </c>
      <c r="O7" s="147" t="s">
        <v>145</v>
      </c>
      <c r="P7" s="147" t="s">
        <v>147</v>
      </c>
      <c r="Q7" s="125" t="s">
        <v>144</v>
      </c>
      <c r="R7" s="146" t="s">
        <v>145</v>
      </c>
      <c r="S7" s="124" t="s">
        <v>146</v>
      </c>
      <c r="T7" s="147" t="s">
        <v>145</v>
      </c>
      <c r="U7" s="189" t="s">
        <v>147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0</v>
      </c>
      <c r="G9" s="119"/>
      <c r="H9" s="109"/>
      <c r="J9" s="100"/>
      <c r="K9" s="177"/>
      <c r="L9" s="119"/>
      <c r="M9" s="109"/>
      <c r="O9" s="100"/>
      <c r="P9" s="177"/>
      <c r="Q9" s="119"/>
      <c r="R9" s="109"/>
      <c r="T9" s="100"/>
      <c r="U9" s="190"/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0</v>
      </c>
      <c r="G10" s="119"/>
      <c r="H10" s="109"/>
      <c r="J10" s="100"/>
      <c r="K10" s="177"/>
      <c r="L10" s="119"/>
      <c r="M10" s="109"/>
      <c r="O10" s="100"/>
      <c r="P10" s="177"/>
      <c r="Q10" s="119"/>
      <c r="R10" s="109"/>
      <c r="T10" s="100"/>
      <c r="U10" s="190"/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31</v>
      </c>
      <c r="G11" s="119">
        <v>93882</v>
      </c>
      <c r="H11" s="109" t="s">
        <v>1371</v>
      </c>
      <c r="I11" s="2">
        <v>6237</v>
      </c>
      <c r="J11" s="100" t="s">
        <v>1372</v>
      </c>
      <c r="K11" s="177">
        <v>17</v>
      </c>
      <c r="L11" s="119">
        <v>90860</v>
      </c>
      <c r="M11" s="109" t="s">
        <v>1373</v>
      </c>
      <c r="N11" s="2">
        <v>6259</v>
      </c>
      <c r="O11" s="100" t="s">
        <v>1373</v>
      </c>
      <c r="P11" s="177">
        <v>17</v>
      </c>
      <c r="Q11" s="119">
        <v>184555</v>
      </c>
      <c r="R11" s="109" t="s">
        <v>1373</v>
      </c>
      <c r="S11" s="2">
        <v>11923</v>
      </c>
      <c r="T11" s="100" t="s">
        <v>1373</v>
      </c>
      <c r="U11" s="190">
        <v>17</v>
      </c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7314/1035</v>
      </c>
      <c r="E13" s="109" t="s">
        <v>608</v>
      </c>
      <c r="F13" s="2">
        <v>20</v>
      </c>
      <c r="G13" s="119">
        <v>49828</v>
      </c>
      <c r="H13" s="109" t="s">
        <v>1373</v>
      </c>
      <c r="I13" s="2">
        <v>3688</v>
      </c>
      <c r="J13" s="100" t="s">
        <v>1374</v>
      </c>
      <c r="K13" s="177">
        <v>13</v>
      </c>
      <c r="L13" s="119">
        <v>48772</v>
      </c>
      <c r="M13" s="109" t="s">
        <v>1375</v>
      </c>
      <c r="N13" s="2">
        <v>3688</v>
      </c>
      <c r="O13" s="100" t="s">
        <v>1375</v>
      </c>
      <c r="P13" s="177">
        <v>19</v>
      </c>
      <c r="Q13" s="119">
        <v>95494</v>
      </c>
      <c r="R13" s="109" t="s">
        <v>1371</v>
      </c>
      <c r="S13" s="2">
        <v>6725</v>
      </c>
      <c r="T13" s="100" t="s">
        <v>1374</v>
      </c>
      <c r="U13" s="190">
        <v>13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0</v>
      </c>
      <c r="G14" s="119"/>
      <c r="H14" s="109"/>
      <c r="J14" s="100"/>
      <c r="K14" s="177"/>
      <c r="L14" s="119"/>
      <c r="M14" s="109"/>
      <c r="O14" s="100"/>
      <c r="P14" s="177"/>
      <c r="Q14" s="119"/>
      <c r="R14" s="109"/>
      <c r="T14" s="100"/>
      <c r="U14" s="190"/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42752</v>
      </c>
      <c r="H15" s="109" t="s">
        <v>1371</v>
      </c>
      <c r="I15" s="2">
        <v>2984</v>
      </c>
      <c r="J15" s="100" t="s">
        <v>1371</v>
      </c>
      <c r="K15" s="177">
        <v>11</v>
      </c>
      <c r="L15" s="119">
        <v>45142</v>
      </c>
      <c r="M15" s="109" t="s">
        <v>1373</v>
      </c>
      <c r="N15" s="2">
        <v>3011</v>
      </c>
      <c r="O15" s="100" t="s">
        <v>1373</v>
      </c>
      <c r="P15" s="177">
        <v>15</v>
      </c>
      <c r="Q15" s="119">
        <v>87485</v>
      </c>
      <c r="R15" s="109" t="s">
        <v>1373</v>
      </c>
      <c r="S15" s="2">
        <v>5830</v>
      </c>
      <c r="T15" s="100" t="s">
        <v>1376</v>
      </c>
      <c r="U15" s="190">
        <v>17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8212/1152</v>
      </c>
      <c r="E16" s="109" t="s">
        <v>611</v>
      </c>
      <c r="F16" s="2">
        <v>0</v>
      </c>
      <c r="G16" s="119"/>
      <c r="H16" s="109"/>
      <c r="J16" s="100"/>
      <c r="K16" s="177"/>
      <c r="L16" s="119"/>
      <c r="M16" s="109"/>
      <c r="O16" s="100"/>
      <c r="P16" s="177"/>
      <c r="Q16" s="119"/>
      <c r="R16" s="109"/>
      <c r="T16" s="100"/>
      <c r="U16" s="190"/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8312/1153</v>
      </c>
      <c r="E17" s="109" t="s">
        <v>612</v>
      </c>
      <c r="F17" s="2">
        <v>31</v>
      </c>
      <c r="G17" s="119">
        <v>30089</v>
      </c>
      <c r="H17" s="109" t="s">
        <v>1373</v>
      </c>
      <c r="I17" s="2">
        <v>2815</v>
      </c>
      <c r="J17" s="100" t="s">
        <v>1377</v>
      </c>
      <c r="K17" s="177">
        <v>18</v>
      </c>
      <c r="L17" s="119">
        <v>29344</v>
      </c>
      <c r="M17" s="109" t="s">
        <v>1378</v>
      </c>
      <c r="N17" s="2">
        <v>2066</v>
      </c>
      <c r="O17" s="100" t="s">
        <v>1379</v>
      </c>
      <c r="P17" s="177">
        <v>13</v>
      </c>
      <c r="Q17" s="119">
        <v>58765</v>
      </c>
      <c r="R17" s="109" t="s">
        <v>1378</v>
      </c>
      <c r="S17" s="2">
        <v>4197</v>
      </c>
      <c r="T17" s="100" t="s">
        <v>1373</v>
      </c>
      <c r="U17" s="190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8412/1199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/>
      <c r="H20" s="109"/>
      <c r="J20" s="100"/>
      <c r="K20" s="177"/>
      <c r="L20" s="119"/>
      <c r="M20" s="109"/>
      <c r="O20" s="100"/>
      <c r="P20" s="177"/>
      <c r="Q20" s="119"/>
      <c r="R20" s="109"/>
      <c r="T20" s="100"/>
      <c r="U20" s="190"/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/>
      <c r="H22" s="109"/>
      <c r="J22" s="100"/>
      <c r="K22" s="177"/>
      <c r="L22" s="119"/>
      <c r="M22" s="109"/>
      <c r="O22" s="100"/>
      <c r="P22" s="177"/>
      <c r="Q22" s="119"/>
      <c r="R22" s="109"/>
      <c r="T22" s="100"/>
      <c r="U22" s="190"/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31</v>
      </c>
      <c r="G23" s="119">
        <v>46822</v>
      </c>
      <c r="H23" s="109" t="s">
        <v>1373</v>
      </c>
      <c r="I23" s="2">
        <v>3340</v>
      </c>
      <c r="J23" s="100" t="s">
        <v>1371</v>
      </c>
      <c r="K23" s="177">
        <v>11</v>
      </c>
      <c r="L23" s="119">
        <v>32575</v>
      </c>
      <c r="M23" s="109" t="s">
        <v>1372</v>
      </c>
      <c r="N23" s="2">
        <v>2903</v>
      </c>
      <c r="O23" s="100" t="s">
        <v>1372</v>
      </c>
      <c r="P23" s="177">
        <v>18</v>
      </c>
      <c r="Q23" s="119">
        <v>78484</v>
      </c>
      <c r="R23" s="109" t="s">
        <v>1373</v>
      </c>
      <c r="S23" s="2">
        <v>5244</v>
      </c>
      <c r="T23" s="100" t="s">
        <v>1380</v>
      </c>
      <c r="U23" s="190">
        <v>17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31</v>
      </c>
      <c r="G24" s="119">
        <v>41842</v>
      </c>
      <c r="H24" s="109" t="s">
        <v>1373</v>
      </c>
      <c r="I24" s="2">
        <v>2867</v>
      </c>
      <c r="J24" s="100" t="s">
        <v>1371</v>
      </c>
      <c r="K24" s="177">
        <v>13</v>
      </c>
      <c r="L24" s="119">
        <v>29968</v>
      </c>
      <c r="M24" s="109" t="s">
        <v>1372</v>
      </c>
      <c r="N24" s="2">
        <v>2797</v>
      </c>
      <c r="O24" s="100" t="s">
        <v>1372</v>
      </c>
      <c r="P24" s="177">
        <v>17</v>
      </c>
      <c r="Q24" s="119">
        <v>67752</v>
      </c>
      <c r="R24" s="109" t="s">
        <v>1373</v>
      </c>
      <c r="S24" s="2">
        <v>4868</v>
      </c>
      <c r="T24" s="100" t="s">
        <v>1371</v>
      </c>
      <c r="U24" s="190">
        <v>13</v>
      </c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37080</v>
      </c>
      <c r="H26" s="109" t="s">
        <v>1371</v>
      </c>
      <c r="I26" s="2">
        <v>3065</v>
      </c>
      <c r="J26" s="100" t="s">
        <v>1372</v>
      </c>
      <c r="K26" s="177">
        <v>14</v>
      </c>
      <c r="L26" s="119">
        <v>34446</v>
      </c>
      <c r="M26" s="109" t="s">
        <v>1378</v>
      </c>
      <c r="N26" s="2">
        <v>2900</v>
      </c>
      <c r="O26" s="100" t="s">
        <v>1371</v>
      </c>
      <c r="P26" s="177">
        <v>14</v>
      </c>
      <c r="Q26" s="119">
        <v>71356</v>
      </c>
      <c r="R26" s="109" t="s">
        <v>1371</v>
      </c>
      <c r="S26" s="2">
        <v>5868</v>
      </c>
      <c r="T26" s="100" t="s">
        <v>1371</v>
      </c>
      <c r="U26" s="190">
        <v>11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31</v>
      </c>
      <c r="G28" s="119">
        <v>51567</v>
      </c>
      <c r="H28" s="109" t="s">
        <v>1371</v>
      </c>
      <c r="I28" s="2">
        <v>3182</v>
      </c>
      <c r="J28" s="100" t="s">
        <v>1381</v>
      </c>
      <c r="K28" s="177">
        <v>11</v>
      </c>
      <c r="L28" s="119">
        <v>55698</v>
      </c>
      <c r="M28" s="109" t="s">
        <v>1371</v>
      </c>
      <c r="N28" s="2">
        <v>3656</v>
      </c>
      <c r="O28" s="100" t="s">
        <v>1382</v>
      </c>
      <c r="P28" s="177">
        <v>15</v>
      </c>
      <c r="Q28" s="119">
        <v>107265</v>
      </c>
      <c r="R28" s="109" t="s">
        <v>1371</v>
      </c>
      <c r="S28" s="2">
        <v>6669</v>
      </c>
      <c r="T28" s="100" t="s">
        <v>1383</v>
      </c>
      <c r="U28" s="190">
        <v>17</v>
      </c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31</v>
      </c>
      <c r="G29" s="119">
        <v>92807</v>
      </c>
      <c r="H29" s="109" t="s">
        <v>1371</v>
      </c>
      <c r="I29" s="2">
        <v>6193</v>
      </c>
      <c r="J29" s="100" t="s">
        <v>1372</v>
      </c>
      <c r="K29" s="177">
        <v>19</v>
      </c>
      <c r="L29" s="119">
        <v>94560</v>
      </c>
      <c r="M29" s="109" t="s">
        <v>1373</v>
      </c>
      <c r="N29" s="2">
        <v>6414</v>
      </c>
      <c r="O29" s="100" t="s">
        <v>1382</v>
      </c>
      <c r="P29" s="177">
        <v>14</v>
      </c>
      <c r="Q29" s="119">
        <v>187031</v>
      </c>
      <c r="R29" s="109" t="s">
        <v>1373</v>
      </c>
      <c r="S29" s="2">
        <v>12132</v>
      </c>
      <c r="T29" s="100" t="s">
        <v>1382</v>
      </c>
      <c r="U29" s="190">
        <v>12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31</v>
      </c>
      <c r="G30" s="119">
        <v>68718</v>
      </c>
      <c r="H30" s="109" t="s">
        <v>1373</v>
      </c>
      <c r="I30" s="2">
        <v>4722</v>
      </c>
      <c r="J30" s="100" t="s">
        <v>1375</v>
      </c>
      <c r="K30" s="177">
        <v>18</v>
      </c>
      <c r="L30" s="119">
        <v>64457</v>
      </c>
      <c r="M30" s="109" t="s">
        <v>1373</v>
      </c>
      <c r="N30" s="2">
        <v>4878</v>
      </c>
      <c r="O30" s="100" t="s">
        <v>1383</v>
      </c>
      <c r="P30" s="177">
        <v>17</v>
      </c>
      <c r="Q30" s="119">
        <v>133175</v>
      </c>
      <c r="R30" s="109" t="s">
        <v>1373</v>
      </c>
      <c r="S30" s="2">
        <v>8755</v>
      </c>
      <c r="T30" s="100" t="s">
        <v>1376</v>
      </c>
      <c r="U30" s="190">
        <v>16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31</v>
      </c>
      <c r="G32" s="119">
        <v>49951</v>
      </c>
      <c r="H32" s="109" t="s">
        <v>1382</v>
      </c>
      <c r="I32" s="2">
        <v>3514</v>
      </c>
      <c r="J32" s="100" t="s">
        <v>1384</v>
      </c>
      <c r="K32" s="177">
        <v>11</v>
      </c>
      <c r="L32" s="119">
        <v>47663</v>
      </c>
      <c r="M32" s="109" t="s">
        <v>1379</v>
      </c>
      <c r="N32" s="2">
        <v>3939</v>
      </c>
      <c r="O32" s="100" t="s">
        <v>1379</v>
      </c>
      <c r="P32" s="177">
        <v>13</v>
      </c>
      <c r="Q32" s="119">
        <v>97113</v>
      </c>
      <c r="R32" s="109" t="s">
        <v>1371</v>
      </c>
      <c r="S32" s="2">
        <v>7001</v>
      </c>
      <c r="T32" s="100" t="s">
        <v>1379</v>
      </c>
      <c r="U32" s="190">
        <v>13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0</v>
      </c>
      <c r="G34" s="119"/>
      <c r="H34" s="109"/>
      <c r="J34" s="100"/>
      <c r="K34" s="177"/>
      <c r="L34" s="119"/>
      <c r="M34" s="109"/>
      <c r="O34" s="100"/>
      <c r="P34" s="177"/>
      <c r="Q34" s="119"/>
      <c r="R34" s="109"/>
      <c r="T34" s="100"/>
      <c r="U34" s="190"/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62000</v>
      </c>
      <c r="H35" s="109" t="s">
        <v>1373</v>
      </c>
      <c r="I35" s="2">
        <v>4799</v>
      </c>
      <c r="J35" s="100" t="s">
        <v>1380</v>
      </c>
      <c r="K35" s="177">
        <v>17</v>
      </c>
      <c r="L35" s="119">
        <v>60202</v>
      </c>
      <c r="M35" s="109" t="s">
        <v>1374</v>
      </c>
      <c r="N35" s="2">
        <v>5286</v>
      </c>
      <c r="O35" s="100" t="s">
        <v>1383</v>
      </c>
      <c r="P35" s="177">
        <v>19</v>
      </c>
      <c r="Q35" s="119">
        <v>118521</v>
      </c>
      <c r="R35" s="109" t="s">
        <v>1376</v>
      </c>
      <c r="S35" s="2">
        <v>8749</v>
      </c>
      <c r="T35" s="100" t="s">
        <v>1376</v>
      </c>
      <c r="U35" s="190">
        <v>16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7120/1088</v>
      </c>
      <c r="E37" s="109" t="s">
        <v>628</v>
      </c>
      <c r="F37" s="2">
        <v>30</v>
      </c>
      <c r="G37" s="119">
        <v>69082</v>
      </c>
      <c r="H37" s="109" t="s">
        <v>1373</v>
      </c>
      <c r="I37" s="2">
        <v>5268</v>
      </c>
      <c r="J37" s="100" t="s">
        <v>1385</v>
      </c>
      <c r="K37" s="177">
        <v>17</v>
      </c>
      <c r="L37" s="119">
        <v>64937</v>
      </c>
      <c r="M37" s="109" t="s">
        <v>1385</v>
      </c>
      <c r="N37" s="2">
        <v>4797</v>
      </c>
      <c r="O37" s="100" t="s">
        <v>1374</v>
      </c>
      <c r="P37" s="177">
        <v>18</v>
      </c>
      <c r="Q37" s="119">
        <v>133659</v>
      </c>
      <c r="R37" s="109" t="s">
        <v>1385</v>
      </c>
      <c r="S37" s="2">
        <v>9716</v>
      </c>
      <c r="T37" s="100" t="s">
        <v>1385</v>
      </c>
      <c r="U37" s="190">
        <v>17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31</v>
      </c>
      <c r="G39" s="119">
        <v>73061</v>
      </c>
      <c r="H39" s="109" t="s">
        <v>1385</v>
      </c>
      <c r="I39" s="2">
        <v>5097</v>
      </c>
      <c r="J39" s="100" t="s">
        <v>1386</v>
      </c>
      <c r="K39" s="177">
        <v>8</v>
      </c>
      <c r="L39" s="119">
        <v>67849</v>
      </c>
      <c r="M39" s="109" t="s">
        <v>1387</v>
      </c>
      <c r="N39" s="2">
        <v>4697</v>
      </c>
      <c r="O39" s="100" t="s">
        <v>1388</v>
      </c>
      <c r="P39" s="177">
        <v>8</v>
      </c>
      <c r="Q39" s="119">
        <v>140278</v>
      </c>
      <c r="R39" s="109" t="s">
        <v>1385</v>
      </c>
      <c r="S39" s="2">
        <v>9730</v>
      </c>
      <c r="T39" s="100" t="s">
        <v>1389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35058</v>
      </c>
      <c r="H40" s="109" t="s">
        <v>1378</v>
      </c>
      <c r="I40" s="2">
        <v>3052</v>
      </c>
      <c r="J40" s="100" t="s">
        <v>1383</v>
      </c>
      <c r="K40" s="177">
        <v>18</v>
      </c>
      <c r="L40" s="119">
        <v>35229</v>
      </c>
      <c r="M40" s="109" t="s">
        <v>1378</v>
      </c>
      <c r="N40" s="2">
        <v>2933</v>
      </c>
      <c r="O40" s="100" t="s">
        <v>1371</v>
      </c>
      <c r="P40" s="177">
        <v>13</v>
      </c>
      <c r="Q40" s="119">
        <v>70287</v>
      </c>
      <c r="R40" s="109" t="s">
        <v>1378</v>
      </c>
      <c r="S40" s="2">
        <v>5653</v>
      </c>
      <c r="T40" s="100" t="s">
        <v>1379</v>
      </c>
      <c r="U40" s="190">
        <v>11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31</v>
      </c>
      <c r="G41" s="119">
        <v>29044</v>
      </c>
      <c r="H41" s="109" t="s">
        <v>1374</v>
      </c>
      <c r="I41" s="2">
        <v>2860</v>
      </c>
      <c r="J41" s="100" t="s">
        <v>1374</v>
      </c>
      <c r="K41" s="177">
        <v>19</v>
      </c>
      <c r="L41" s="119">
        <v>29548</v>
      </c>
      <c r="M41" s="109" t="s">
        <v>1374</v>
      </c>
      <c r="N41" s="2">
        <v>2746</v>
      </c>
      <c r="O41" s="100" t="s">
        <v>1390</v>
      </c>
      <c r="P41" s="177">
        <v>12</v>
      </c>
      <c r="Q41" s="119">
        <v>58592</v>
      </c>
      <c r="R41" s="109" t="s">
        <v>1374</v>
      </c>
      <c r="S41" s="2">
        <v>5012</v>
      </c>
      <c r="T41" s="100" t="s">
        <v>1374</v>
      </c>
      <c r="U41" s="190">
        <v>18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31641</v>
      </c>
      <c r="H43" s="109" t="s">
        <v>1378</v>
      </c>
      <c r="I43" s="2">
        <v>2537</v>
      </c>
      <c r="J43" s="100" t="s">
        <v>1372</v>
      </c>
      <c r="K43" s="177">
        <v>12</v>
      </c>
      <c r="L43" s="119">
        <v>28697</v>
      </c>
      <c r="M43" s="109" t="s">
        <v>1371</v>
      </c>
      <c r="N43" s="2">
        <v>2227</v>
      </c>
      <c r="O43" s="100" t="s">
        <v>1378</v>
      </c>
      <c r="P43" s="177">
        <v>18</v>
      </c>
      <c r="Q43" s="119">
        <v>58621</v>
      </c>
      <c r="R43" s="109" t="s">
        <v>1378</v>
      </c>
      <c r="S43" s="2">
        <v>4690</v>
      </c>
      <c r="T43" s="100" t="s">
        <v>1378</v>
      </c>
      <c r="U43" s="190">
        <v>18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26680</v>
      </c>
      <c r="H44" s="109" t="s">
        <v>1378</v>
      </c>
      <c r="I44" s="2">
        <v>2327</v>
      </c>
      <c r="J44" s="100" t="s">
        <v>1374</v>
      </c>
      <c r="K44" s="177">
        <v>15</v>
      </c>
      <c r="L44" s="119">
        <v>25760</v>
      </c>
      <c r="M44" s="109" t="s">
        <v>1371</v>
      </c>
      <c r="N44" s="2">
        <v>2174</v>
      </c>
      <c r="O44" s="100" t="s">
        <v>1372</v>
      </c>
      <c r="P44" s="177">
        <v>18</v>
      </c>
      <c r="Q44" s="119">
        <v>51455</v>
      </c>
      <c r="R44" s="109" t="s">
        <v>1371</v>
      </c>
      <c r="S44" s="2">
        <v>4073</v>
      </c>
      <c r="T44" s="100" t="s">
        <v>1374</v>
      </c>
      <c r="U44" s="190">
        <v>15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25</v>
      </c>
      <c r="G46" s="119">
        <v>16786</v>
      </c>
      <c r="H46" s="109" t="s">
        <v>1373</v>
      </c>
      <c r="I46" s="2">
        <v>1265</v>
      </c>
      <c r="J46" s="100" t="s">
        <v>1391</v>
      </c>
      <c r="K46" s="177">
        <v>18</v>
      </c>
      <c r="L46" s="119">
        <v>17848</v>
      </c>
      <c r="M46" s="109" t="s">
        <v>1378</v>
      </c>
      <c r="N46" s="2">
        <v>1825</v>
      </c>
      <c r="O46" s="100" t="s">
        <v>1376</v>
      </c>
      <c r="P46" s="177">
        <v>17</v>
      </c>
      <c r="Q46" s="119">
        <v>33049</v>
      </c>
      <c r="R46" s="109" t="s">
        <v>1378</v>
      </c>
      <c r="S46" s="2">
        <v>2950</v>
      </c>
      <c r="T46" s="100" t="s">
        <v>1378</v>
      </c>
      <c r="U46" s="190">
        <v>17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0</v>
      </c>
      <c r="G47" s="119"/>
      <c r="H47" s="109"/>
      <c r="J47" s="100"/>
      <c r="K47" s="177"/>
      <c r="L47" s="119"/>
      <c r="M47" s="109"/>
      <c r="O47" s="100"/>
      <c r="P47" s="177"/>
      <c r="Q47" s="119"/>
      <c r="R47" s="109"/>
      <c r="T47" s="100"/>
      <c r="U47" s="190"/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6573</v>
      </c>
      <c r="H48" s="109" t="s">
        <v>1376</v>
      </c>
      <c r="I48" s="2">
        <v>722</v>
      </c>
      <c r="J48" s="100" t="s">
        <v>1389</v>
      </c>
      <c r="K48" s="177">
        <v>18</v>
      </c>
      <c r="L48" s="119">
        <v>6770</v>
      </c>
      <c r="M48" s="109" t="s">
        <v>1376</v>
      </c>
      <c r="N48" s="2">
        <v>640</v>
      </c>
      <c r="O48" s="100" t="s">
        <v>1392</v>
      </c>
      <c r="P48" s="177">
        <v>8</v>
      </c>
      <c r="Q48" s="119">
        <v>13343</v>
      </c>
      <c r="R48" s="109" t="s">
        <v>1376</v>
      </c>
      <c r="S48" s="2">
        <v>973</v>
      </c>
      <c r="T48" s="100" t="s">
        <v>1388</v>
      </c>
      <c r="U48" s="190">
        <v>8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31</v>
      </c>
      <c r="G49" s="119">
        <v>18123</v>
      </c>
      <c r="H49" s="109" t="s">
        <v>1378</v>
      </c>
      <c r="I49" s="2">
        <v>1642</v>
      </c>
      <c r="J49" s="100" t="s">
        <v>1371</v>
      </c>
      <c r="K49" s="177">
        <v>12</v>
      </c>
      <c r="L49" s="119">
        <v>17301</v>
      </c>
      <c r="M49" s="109" t="s">
        <v>1374</v>
      </c>
      <c r="N49" s="2">
        <v>1709</v>
      </c>
      <c r="O49" s="100" t="s">
        <v>1374</v>
      </c>
      <c r="P49" s="177">
        <v>18</v>
      </c>
      <c r="Q49" s="119">
        <v>35038</v>
      </c>
      <c r="R49" s="109" t="s">
        <v>1378</v>
      </c>
      <c r="S49" s="2">
        <v>3021</v>
      </c>
      <c r="T49" s="100" t="s">
        <v>1371</v>
      </c>
      <c r="U49" s="190">
        <v>12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31</v>
      </c>
      <c r="G51" s="119">
        <v>27071</v>
      </c>
      <c r="H51" s="109" t="s">
        <v>1393</v>
      </c>
      <c r="I51" s="2">
        <v>2117</v>
      </c>
      <c r="J51" s="100" t="s">
        <v>1373</v>
      </c>
      <c r="K51" s="177">
        <v>16</v>
      </c>
      <c r="L51" s="119">
        <v>27298</v>
      </c>
      <c r="M51" s="109" t="s">
        <v>1385</v>
      </c>
      <c r="N51" s="2">
        <v>2210</v>
      </c>
      <c r="O51" s="100" t="s">
        <v>1394</v>
      </c>
      <c r="P51" s="177">
        <v>8</v>
      </c>
      <c r="Q51" s="119">
        <v>53238</v>
      </c>
      <c r="R51" s="109" t="s">
        <v>1395</v>
      </c>
      <c r="S51" s="2">
        <v>4090</v>
      </c>
      <c r="T51" s="100" t="s">
        <v>1386</v>
      </c>
      <c r="U51" s="190">
        <v>17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31</v>
      </c>
      <c r="G52" s="119">
        <v>17975</v>
      </c>
      <c r="H52" s="109" t="s">
        <v>1375</v>
      </c>
      <c r="I52" s="2">
        <v>2431</v>
      </c>
      <c r="J52" s="100" t="s">
        <v>1395</v>
      </c>
      <c r="K52" s="177">
        <v>17</v>
      </c>
      <c r="L52" s="119">
        <v>12609</v>
      </c>
      <c r="M52" s="109" t="s">
        <v>1378</v>
      </c>
      <c r="N52" s="2">
        <v>1257</v>
      </c>
      <c r="O52" s="100" t="s">
        <v>1396</v>
      </c>
      <c r="P52" s="177">
        <v>6</v>
      </c>
      <c r="Q52" s="119">
        <v>30314</v>
      </c>
      <c r="R52" s="109" t="s">
        <v>1375</v>
      </c>
      <c r="S52" s="2">
        <v>3105</v>
      </c>
      <c r="T52" s="100" t="s">
        <v>1395</v>
      </c>
      <c r="U52" s="190">
        <v>17</v>
      </c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30</v>
      </c>
      <c r="G53" s="119">
        <v>11522</v>
      </c>
      <c r="H53" s="109" t="s">
        <v>1378</v>
      </c>
      <c r="I53" s="2">
        <v>946</v>
      </c>
      <c r="J53" s="100" t="s">
        <v>1385</v>
      </c>
      <c r="K53" s="177">
        <v>16</v>
      </c>
      <c r="L53" s="119">
        <v>11817</v>
      </c>
      <c r="M53" s="109" t="s">
        <v>1378</v>
      </c>
      <c r="N53" s="2">
        <v>1025</v>
      </c>
      <c r="O53" s="100" t="s">
        <v>1376</v>
      </c>
      <c r="P53" s="177">
        <v>16</v>
      </c>
      <c r="Q53" s="119">
        <v>23339</v>
      </c>
      <c r="R53" s="109" t="s">
        <v>1378</v>
      </c>
      <c r="S53" s="2">
        <v>1867</v>
      </c>
      <c r="T53" s="100" t="s">
        <v>1373</v>
      </c>
      <c r="U53" s="190">
        <v>17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593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549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140</v>
      </c>
      <c r="H62" s="101"/>
      <c r="J62" s="101"/>
      <c r="K62" s="101"/>
      <c r="M62" s="101"/>
      <c r="N62" s="2" t="s">
        <v>549</v>
      </c>
      <c r="O62" s="101" t="s">
        <v>549</v>
      </c>
      <c r="P62" s="101"/>
      <c r="R62" s="101"/>
      <c r="T62" s="101"/>
      <c r="U62" s="168" t="str">
        <f>$U$3</f>
        <v>JULI  2021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131</v>
      </c>
      <c r="H63" s="145"/>
      <c r="I63" s="130"/>
      <c r="J63" s="145"/>
      <c r="K63" s="145"/>
      <c r="L63" s="129" t="s">
        <v>132</v>
      </c>
      <c r="M63" s="145"/>
      <c r="N63" s="130"/>
      <c r="O63" s="145"/>
      <c r="P63" s="145"/>
      <c r="Q63" s="129" t="s">
        <v>141</v>
      </c>
      <c r="R63" s="145"/>
      <c r="S63" s="130"/>
      <c r="T63" s="145"/>
      <c r="U63" s="187"/>
    </row>
    <row r="64" spans="1:21" s="2" customFormat="1" ht="11.25" x14ac:dyDescent="0.2">
      <c r="A64" s="229" t="s">
        <v>406</v>
      </c>
      <c r="B64" s="230"/>
      <c r="C64" s="31" t="s">
        <v>549</v>
      </c>
      <c r="D64" s="31" t="s">
        <v>407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563</v>
      </c>
      <c r="H65" s="108"/>
      <c r="I65" s="31" t="s">
        <v>563</v>
      </c>
      <c r="J65" s="101"/>
      <c r="K65" s="101" t="s">
        <v>142</v>
      </c>
      <c r="L65" s="110" t="s">
        <v>563</v>
      </c>
      <c r="M65" s="108" t="s">
        <v>549</v>
      </c>
      <c r="N65" s="31" t="s">
        <v>563</v>
      </c>
      <c r="O65" s="101"/>
      <c r="P65" s="101" t="s">
        <v>142</v>
      </c>
      <c r="Q65" s="110" t="s">
        <v>563</v>
      </c>
      <c r="R65" s="108"/>
      <c r="S65" s="31" t="s">
        <v>563</v>
      </c>
      <c r="T65" s="101"/>
      <c r="U65" s="188" t="s">
        <v>143</v>
      </c>
    </row>
    <row r="66" spans="1:21" s="2" customFormat="1" ht="12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25" t="s">
        <v>144</v>
      </c>
      <c r="H66" s="146" t="s">
        <v>145</v>
      </c>
      <c r="I66" s="124" t="s">
        <v>146</v>
      </c>
      <c r="J66" s="147" t="s">
        <v>145</v>
      </c>
      <c r="K66" s="147" t="s">
        <v>147</v>
      </c>
      <c r="L66" s="125" t="s">
        <v>144</v>
      </c>
      <c r="M66" s="146" t="s">
        <v>148</v>
      </c>
      <c r="N66" s="124" t="s">
        <v>146</v>
      </c>
      <c r="O66" s="147" t="s">
        <v>145</v>
      </c>
      <c r="P66" s="147" t="s">
        <v>147</v>
      </c>
      <c r="Q66" s="125" t="s">
        <v>144</v>
      </c>
      <c r="R66" s="146" t="s">
        <v>145</v>
      </c>
      <c r="S66" s="124" t="s">
        <v>146</v>
      </c>
      <c r="T66" s="147" t="s">
        <v>145</v>
      </c>
      <c r="U66" s="189" t="s">
        <v>147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31</v>
      </c>
      <c r="G68" s="119">
        <v>49255</v>
      </c>
      <c r="H68" s="109" t="s">
        <v>1371</v>
      </c>
      <c r="I68" s="2">
        <v>3248</v>
      </c>
      <c r="J68" s="100" t="s">
        <v>1373</v>
      </c>
      <c r="K68" s="177">
        <v>12</v>
      </c>
      <c r="L68" s="119">
        <v>47215</v>
      </c>
      <c r="M68" s="109" t="s">
        <v>1373</v>
      </c>
      <c r="N68" s="2">
        <v>3341</v>
      </c>
      <c r="O68" s="100" t="s">
        <v>1371</v>
      </c>
      <c r="P68" s="177">
        <v>12</v>
      </c>
      <c r="Q68" s="119">
        <v>93169</v>
      </c>
      <c r="R68" s="109" t="s">
        <v>1373</v>
      </c>
      <c r="S68" s="2">
        <v>6220</v>
      </c>
      <c r="T68" s="100" t="s">
        <v>1371</v>
      </c>
      <c r="U68" s="190">
        <v>12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50836</v>
      </c>
      <c r="H69" s="109" t="s">
        <v>1371</v>
      </c>
      <c r="I69" s="2">
        <v>3442</v>
      </c>
      <c r="J69" s="100" t="s">
        <v>1391</v>
      </c>
      <c r="K69" s="177">
        <v>17</v>
      </c>
      <c r="L69" s="119">
        <v>49217</v>
      </c>
      <c r="M69" s="109" t="s">
        <v>1373</v>
      </c>
      <c r="N69" s="2">
        <v>3649</v>
      </c>
      <c r="O69" s="100" t="s">
        <v>1396</v>
      </c>
      <c r="P69" s="177">
        <v>8</v>
      </c>
      <c r="Q69" s="119">
        <v>96742</v>
      </c>
      <c r="R69" s="109" t="s">
        <v>1375</v>
      </c>
      <c r="S69" s="2">
        <v>6418</v>
      </c>
      <c r="T69" s="100" t="s">
        <v>1379</v>
      </c>
      <c r="U69" s="190">
        <v>15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31</v>
      </c>
      <c r="G72" s="119">
        <v>68607</v>
      </c>
      <c r="H72" s="109" t="s">
        <v>1371</v>
      </c>
      <c r="I72" s="2">
        <v>4554</v>
      </c>
      <c r="J72" s="100" t="s">
        <v>1372</v>
      </c>
      <c r="K72" s="177">
        <v>17</v>
      </c>
      <c r="L72" s="119">
        <v>67350</v>
      </c>
      <c r="M72" s="109" t="s">
        <v>1373</v>
      </c>
      <c r="N72" s="2">
        <v>4429</v>
      </c>
      <c r="O72" s="100" t="s">
        <v>1379</v>
      </c>
      <c r="P72" s="177">
        <v>10</v>
      </c>
      <c r="Q72" s="119">
        <v>134004</v>
      </c>
      <c r="R72" s="109" t="s">
        <v>1373</v>
      </c>
      <c r="S72" s="2">
        <v>8848</v>
      </c>
      <c r="T72" s="100" t="s">
        <v>1372</v>
      </c>
      <c r="U72" s="190">
        <v>17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19</v>
      </c>
      <c r="G73" s="119">
        <v>79645</v>
      </c>
      <c r="H73" s="109" t="s">
        <v>1371</v>
      </c>
      <c r="I73" s="2">
        <v>5261</v>
      </c>
      <c r="J73" s="100" t="s">
        <v>1372</v>
      </c>
      <c r="K73" s="177">
        <v>17</v>
      </c>
      <c r="L73" s="119">
        <v>77987</v>
      </c>
      <c r="M73" s="109" t="s">
        <v>1375</v>
      </c>
      <c r="N73" s="2">
        <v>5107</v>
      </c>
      <c r="O73" s="100" t="s">
        <v>1397</v>
      </c>
      <c r="P73" s="177">
        <v>8</v>
      </c>
      <c r="Q73" s="119">
        <v>150084</v>
      </c>
      <c r="R73" s="109" t="s">
        <v>1373</v>
      </c>
      <c r="S73" s="2">
        <v>9584</v>
      </c>
      <c r="T73" s="100" t="s">
        <v>1375</v>
      </c>
      <c r="U73" s="190">
        <v>16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31</v>
      </c>
      <c r="G75" s="119">
        <v>64414</v>
      </c>
      <c r="H75" s="109" t="s">
        <v>1373</v>
      </c>
      <c r="I75" s="2">
        <v>4548</v>
      </c>
      <c r="J75" s="100" t="s">
        <v>1371</v>
      </c>
      <c r="K75" s="177">
        <v>12</v>
      </c>
      <c r="L75" s="119">
        <v>66358</v>
      </c>
      <c r="M75" s="109" t="s">
        <v>1375</v>
      </c>
      <c r="N75" s="2">
        <v>4879</v>
      </c>
      <c r="O75" s="100" t="s">
        <v>1373</v>
      </c>
      <c r="P75" s="177">
        <v>16</v>
      </c>
      <c r="Q75" s="119">
        <v>130466</v>
      </c>
      <c r="R75" s="109" t="s">
        <v>1375</v>
      </c>
      <c r="S75" s="2">
        <v>8800</v>
      </c>
      <c r="T75" s="100" t="s">
        <v>1375</v>
      </c>
      <c r="U75" s="190">
        <v>15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31</v>
      </c>
      <c r="G76" s="119">
        <v>64600</v>
      </c>
      <c r="H76" s="109" t="s">
        <v>1371</v>
      </c>
      <c r="I76" s="2">
        <v>4605</v>
      </c>
      <c r="J76" s="100" t="s">
        <v>1371</v>
      </c>
      <c r="K76" s="177">
        <v>12</v>
      </c>
      <c r="L76" s="119">
        <v>61694</v>
      </c>
      <c r="M76" s="109" t="s">
        <v>1373</v>
      </c>
      <c r="N76" s="2">
        <v>4316</v>
      </c>
      <c r="O76" s="100" t="s">
        <v>1374</v>
      </c>
      <c r="P76" s="177">
        <v>13</v>
      </c>
      <c r="Q76" s="119">
        <v>124660</v>
      </c>
      <c r="R76" s="109" t="s">
        <v>1371</v>
      </c>
      <c r="S76" s="2">
        <v>8780</v>
      </c>
      <c r="T76" s="100" t="s">
        <v>1371</v>
      </c>
      <c r="U76" s="190">
        <v>12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74131040</v>
      </c>
      <c r="E77" s="109" t="s">
        <v>648</v>
      </c>
      <c r="F77" s="2">
        <v>31</v>
      </c>
      <c r="G77" s="119">
        <v>50052</v>
      </c>
      <c r="H77" s="109" t="s">
        <v>1371</v>
      </c>
      <c r="I77" s="2">
        <v>3627</v>
      </c>
      <c r="J77" s="100" t="s">
        <v>1374</v>
      </c>
      <c r="K77" s="177">
        <v>12</v>
      </c>
      <c r="L77" s="119">
        <v>50016</v>
      </c>
      <c r="M77" s="109" t="s">
        <v>1373</v>
      </c>
      <c r="N77" s="2">
        <v>4013</v>
      </c>
      <c r="O77" s="100" t="s">
        <v>1372</v>
      </c>
      <c r="P77" s="177">
        <v>16</v>
      </c>
      <c r="Q77" s="119">
        <v>99248</v>
      </c>
      <c r="R77" s="109" t="s">
        <v>1373</v>
      </c>
      <c r="S77" s="2">
        <v>7639</v>
      </c>
      <c r="T77" s="100" t="s">
        <v>1372</v>
      </c>
      <c r="U77" s="190">
        <v>16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31</v>
      </c>
      <c r="G78" s="119">
        <v>52303</v>
      </c>
      <c r="H78" s="109" t="s">
        <v>1373</v>
      </c>
      <c r="I78" s="2">
        <v>3649</v>
      </c>
      <c r="J78" s="100" t="s">
        <v>1372</v>
      </c>
      <c r="K78" s="177">
        <v>16</v>
      </c>
      <c r="L78" s="119">
        <v>53347</v>
      </c>
      <c r="M78" s="109" t="s">
        <v>1378</v>
      </c>
      <c r="N78" s="2">
        <v>4037</v>
      </c>
      <c r="O78" s="100" t="s">
        <v>1372</v>
      </c>
      <c r="P78" s="177">
        <v>16</v>
      </c>
      <c r="Q78" s="119">
        <v>105492</v>
      </c>
      <c r="R78" s="109" t="s">
        <v>1373</v>
      </c>
      <c r="S78" s="2">
        <v>7686</v>
      </c>
      <c r="T78" s="100" t="s">
        <v>1372</v>
      </c>
      <c r="U78" s="190">
        <v>16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31</v>
      </c>
      <c r="G79" s="119">
        <v>45285</v>
      </c>
      <c r="H79" s="109" t="s">
        <v>1371</v>
      </c>
      <c r="I79" s="2">
        <v>3078</v>
      </c>
      <c r="J79" s="100" t="s">
        <v>1372</v>
      </c>
      <c r="K79" s="177">
        <v>16</v>
      </c>
      <c r="L79" s="119">
        <v>44176</v>
      </c>
      <c r="M79" s="109" t="s">
        <v>1378</v>
      </c>
      <c r="N79" s="2">
        <v>3503</v>
      </c>
      <c r="O79" s="100" t="s">
        <v>1372</v>
      </c>
      <c r="P79" s="177">
        <v>16</v>
      </c>
      <c r="Q79" s="119">
        <v>87877</v>
      </c>
      <c r="R79" s="109" t="s">
        <v>1373</v>
      </c>
      <c r="S79" s="2">
        <v>6581</v>
      </c>
      <c r="T79" s="100" t="s">
        <v>1372</v>
      </c>
      <c r="U79" s="190">
        <v>16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43510</v>
      </c>
      <c r="H80" s="109" t="s">
        <v>1371</v>
      </c>
      <c r="I80" s="2">
        <v>3090</v>
      </c>
      <c r="J80" s="100" t="s">
        <v>1386</v>
      </c>
      <c r="K80" s="177">
        <v>17</v>
      </c>
      <c r="L80" s="119">
        <v>46105</v>
      </c>
      <c r="M80" s="109" t="s">
        <v>1373</v>
      </c>
      <c r="N80" s="2">
        <v>3084</v>
      </c>
      <c r="O80" s="100" t="s">
        <v>1376</v>
      </c>
      <c r="P80" s="177">
        <v>19</v>
      </c>
      <c r="Q80" s="119">
        <v>86345</v>
      </c>
      <c r="R80" s="109" t="s">
        <v>1371</v>
      </c>
      <c r="S80" s="2">
        <v>5840</v>
      </c>
      <c r="T80" s="100" t="s">
        <v>1376</v>
      </c>
      <c r="U80" s="190">
        <v>19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31</v>
      </c>
      <c r="G81" s="119">
        <v>37529</v>
      </c>
      <c r="H81" s="109" t="s">
        <v>1371</v>
      </c>
      <c r="I81" s="2">
        <v>2637</v>
      </c>
      <c r="J81" s="100" t="s">
        <v>1371</v>
      </c>
      <c r="K81" s="177">
        <v>11</v>
      </c>
      <c r="L81" s="119">
        <v>38553</v>
      </c>
      <c r="M81" s="109" t="s">
        <v>1373</v>
      </c>
      <c r="N81" s="2">
        <v>2424</v>
      </c>
      <c r="O81" s="100" t="s">
        <v>1373</v>
      </c>
      <c r="P81" s="177">
        <v>15</v>
      </c>
      <c r="Q81" s="119">
        <v>74877</v>
      </c>
      <c r="R81" s="109" t="s">
        <v>1371</v>
      </c>
      <c r="S81" s="2">
        <v>4847</v>
      </c>
      <c r="T81" s="100" t="s">
        <v>1373</v>
      </c>
      <c r="U81" s="190">
        <v>17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31</v>
      </c>
      <c r="G83" s="119">
        <v>35781</v>
      </c>
      <c r="H83" s="109" t="s">
        <v>1376</v>
      </c>
      <c r="I83" s="2">
        <v>2989</v>
      </c>
      <c r="J83" s="100" t="s">
        <v>1396</v>
      </c>
      <c r="K83" s="177">
        <v>8</v>
      </c>
      <c r="L83" s="119">
        <v>40949</v>
      </c>
      <c r="M83" s="109" t="s">
        <v>1376</v>
      </c>
      <c r="N83" s="2">
        <v>3656</v>
      </c>
      <c r="O83" s="100" t="s">
        <v>1391</v>
      </c>
      <c r="P83" s="177">
        <v>17</v>
      </c>
      <c r="Q83" s="119">
        <v>76730</v>
      </c>
      <c r="R83" s="109" t="s">
        <v>1376</v>
      </c>
      <c r="S83" s="2">
        <v>6348</v>
      </c>
      <c r="T83" s="100" t="s">
        <v>1391</v>
      </c>
      <c r="U83" s="190">
        <v>17</v>
      </c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31</v>
      </c>
      <c r="G84" s="119">
        <v>33539</v>
      </c>
      <c r="H84" s="109" t="s">
        <v>1376</v>
      </c>
      <c r="I84" s="2">
        <v>2638</v>
      </c>
      <c r="J84" s="100" t="s">
        <v>1376</v>
      </c>
      <c r="K84" s="177">
        <v>17</v>
      </c>
      <c r="L84" s="119">
        <v>33551</v>
      </c>
      <c r="M84" s="109" t="s">
        <v>1376</v>
      </c>
      <c r="N84" s="2">
        <v>2814</v>
      </c>
      <c r="O84" s="100" t="s">
        <v>1391</v>
      </c>
      <c r="P84" s="177">
        <v>18</v>
      </c>
      <c r="Q84" s="119">
        <v>67090</v>
      </c>
      <c r="R84" s="109" t="s">
        <v>1376</v>
      </c>
      <c r="S84" s="2">
        <v>5384</v>
      </c>
      <c r="T84" s="100" t="s">
        <v>1391</v>
      </c>
      <c r="U84" s="190">
        <v>17</v>
      </c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31</v>
      </c>
      <c r="G85" s="119">
        <v>48939</v>
      </c>
      <c r="H85" s="109" t="s">
        <v>1378</v>
      </c>
      <c r="I85" s="2">
        <v>3561</v>
      </c>
      <c r="J85" s="100" t="s">
        <v>1391</v>
      </c>
      <c r="K85" s="177">
        <v>17</v>
      </c>
      <c r="L85" s="119">
        <v>48297</v>
      </c>
      <c r="M85" s="109" t="s">
        <v>1385</v>
      </c>
      <c r="N85" s="2">
        <v>3453</v>
      </c>
      <c r="O85" s="100" t="s">
        <v>1391</v>
      </c>
      <c r="P85" s="177">
        <v>8</v>
      </c>
      <c r="Q85" s="119">
        <v>94694</v>
      </c>
      <c r="R85" s="109" t="s">
        <v>1373</v>
      </c>
      <c r="S85" s="2">
        <v>6520</v>
      </c>
      <c r="T85" s="100" t="s">
        <v>1391</v>
      </c>
      <c r="U85" s="190">
        <v>17</v>
      </c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31</v>
      </c>
      <c r="G86" s="119">
        <v>40802</v>
      </c>
      <c r="H86" s="109" t="s">
        <v>1373</v>
      </c>
      <c r="I86" s="2">
        <v>3123</v>
      </c>
      <c r="J86" s="100" t="s">
        <v>1379</v>
      </c>
      <c r="K86" s="177">
        <v>11</v>
      </c>
      <c r="L86" s="119">
        <v>39647</v>
      </c>
      <c r="M86" s="109" t="s">
        <v>1373</v>
      </c>
      <c r="N86" s="2">
        <v>2794</v>
      </c>
      <c r="O86" s="100" t="s">
        <v>1375</v>
      </c>
      <c r="P86" s="177">
        <v>17</v>
      </c>
      <c r="Q86" s="119">
        <v>80449</v>
      </c>
      <c r="R86" s="109" t="s">
        <v>1373</v>
      </c>
      <c r="S86" s="2">
        <v>5480</v>
      </c>
      <c r="T86" s="100" t="s">
        <v>1372</v>
      </c>
      <c r="U86" s="190">
        <v>18</v>
      </c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4</v>
      </c>
      <c r="G90" s="119"/>
      <c r="H90" s="109"/>
      <c r="J90" s="100"/>
      <c r="K90" s="177"/>
      <c r="L90" s="119"/>
      <c r="M90" s="109"/>
      <c r="O90" s="100"/>
      <c r="P90" s="177"/>
      <c r="Q90" s="119"/>
      <c r="R90" s="109"/>
      <c r="T90" s="100"/>
      <c r="U90" s="190"/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31</v>
      </c>
      <c r="G93" s="119">
        <v>65964</v>
      </c>
      <c r="H93" s="109" t="s">
        <v>1373</v>
      </c>
      <c r="I93" s="2">
        <v>4538</v>
      </c>
      <c r="J93" s="100" t="s">
        <v>1381</v>
      </c>
      <c r="K93" s="177">
        <v>17</v>
      </c>
      <c r="L93" s="119">
        <v>68504</v>
      </c>
      <c r="M93" s="109" t="s">
        <v>1373</v>
      </c>
      <c r="N93" s="2">
        <v>4518</v>
      </c>
      <c r="O93" s="100" t="s">
        <v>1373</v>
      </c>
      <c r="P93" s="177">
        <v>17</v>
      </c>
      <c r="Q93" s="119">
        <v>134468</v>
      </c>
      <c r="R93" s="109" t="s">
        <v>1373</v>
      </c>
      <c r="S93" s="2">
        <v>8673</v>
      </c>
      <c r="T93" s="100" t="s">
        <v>1374</v>
      </c>
      <c r="U93" s="190">
        <v>18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31</v>
      </c>
      <c r="G94" s="119">
        <v>61130</v>
      </c>
      <c r="H94" s="109" t="s">
        <v>1373</v>
      </c>
      <c r="I94" s="2">
        <v>4493</v>
      </c>
      <c r="J94" s="100" t="s">
        <v>1385</v>
      </c>
      <c r="K94" s="177">
        <v>18</v>
      </c>
      <c r="L94" s="119">
        <v>62278</v>
      </c>
      <c r="M94" s="109" t="s">
        <v>1373</v>
      </c>
      <c r="N94" s="2">
        <v>4164</v>
      </c>
      <c r="O94" s="100" t="s">
        <v>1383</v>
      </c>
      <c r="P94" s="177">
        <v>13</v>
      </c>
      <c r="Q94" s="119">
        <v>123408</v>
      </c>
      <c r="R94" s="109" t="s">
        <v>1373</v>
      </c>
      <c r="S94" s="2">
        <v>8203</v>
      </c>
      <c r="T94" s="100" t="s">
        <v>1374</v>
      </c>
      <c r="U94" s="190">
        <v>18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59130</v>
      </c>
      <c r="H96" s="109" t="s">
        <v>1371</v>
      </c>
      <c r="I96" s="2">
        <v>4197</v>
      </c>
      <c r="J96" s="100" t="s">
        <v>1381</v>
      </c>
      <c r="K96" s="177">
        <v>17</v>
      </c>
      <c r="L96" s="119">
        <v>56425</v>
      </c>
      <c r="M96" s="109" t="s">
        <v>1371</v>
      </c>
      <c r="N96" s="2">
        <v>3952</v>
      </c>
      <c r="O96" s="100" t="s">
        <v>1374</v>
      </c>
      <c r="P96" s="177">
        <v>12</v>
      </c>
      <c r="Q96" s="119">
        <v>115555</v>
      </c>
      <c r="R96" s="109" t="s">
        <v>1371</v>
      </c>
      <c r="S96" s="2">
        <v>7924</v>
      </c>
      <c r="T96" s="100" t="s">
        <v>1381</v>
      </c>
      <c r="U96" s="190">
        <v>17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0</v>
      </c>
      <c r="G97" s="119"/>
      <c r="H97" s="109"/>
      <c r="J97" s="100"/>
      <c r="K97" s="177"/>
      <c r="L97" s="119"/>
      <c r="M97" s="109"/>
      <c r="O97" s="100"/>
      <c r="P97" s="177"/>
      <c r="Q97" s="119"/>
      <c r="R97" s="109"/>
      <c r="T97" s="100"/>
      <c r="U97" s="190"/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31</v>
      </c>
      <c r="G98" s="119">
        <v>61129</v>
      </c>
      <c r="H98" s="109" t="s">
        <v>1375</v>
      </c>
      <c r="I98" s="2">
        <v>4162</v>
      </c>
      <c r="J98" s="100" t="s">
        <v>1377</v>
      </c>
      <c r="K98" s="177">
        <v>8</v>
      </c>
      <c r="L98" s="119">
        <v>62600</v>
      </c>
      <c r="M98" s="109" t="s">
        <v>1373</v>
      </c>
      <c r="N98" s="2">
        <v>4395</v>
      </c>
      <c r="O98" s="100" t="s">
        <v>1373</v>
      </c>
      <c r="P98" s="177">
        <v>15</v>
      </c>
      <c r="Q98" s="119">
        <v>121518</v>
      </c>
      <c r="R98" s="109" t="s">
        <v>1375</v>
      </c>
      <c r="S98" s="2">
        <v>8141</v>
      </c>
      <c r="T98" s="100" t="s">
        <v>1375</v>
      </c>
      <c r="U98" s="190">
        <v>17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0</v>
      </c>
      <c r="G99" s="119"/>
      <c r="H99" s="109"/>
      <c r="J99" s="100"/>
      <c r="K99" s="177"/>
      <c r="L99" s="119"/>
      <c r="M99" s="109"/>
      <c r="O99" s="100"/>
      <c r="P99" s="177"/>
      <c r="Q99" s="119"/>
      <c r="R99" s="109"/>
      <c r="T99" s="100"/>
      <c r="U99" s="190"/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8</v>
      </c>
      <c r="G102" s="119">
        <v>60346</v>
      </c>
      <c r="H102" s="109" t="s">
        <v>1390</v>
      </c>
      <c r="I102" s="2">
        <v>4440</v>
      </c>
      <c r="J102" s="100" t="s">
        <v>1390</v>
      </c>
      <c r="K102" s="177">
        <v>10</v>
      </c>
      <c r="L102" s="119">
        <v>53647</v>
      </c>
      <c r="M102" s="109" t="s">
        <v>1371</v>
      </c>
      <c r="N102" s="2">
        <v>3666</v>
      </c>
      <c r="O102" s="100" t="s">
        <v>1381</v>
      </c>
      <c r="P102" s="177">
        <v>18</v>
      </c>
      <c r="Q102" s="119">
        <v>106428</v>
      </c>
      <c r="R102" s="109" t="s">
        <v>1373</v>
      </c>
      <c r="S102" s="2">
        <v>7315</v>
      </c>
      <c r="T102" s="100" t="s">
        <v>1380</v>
      </c>
      <c r="U102" s="190">
        <v>17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12</v>
      </c>
      <c r="G103" s="119">
        <v>46835</v>
      </c>
      <c r="H103" s="109" t="s">
        <v>1371</v>
      </c>
      <c r="I103" s="2">
        <v>3215</v>
      </c>
      <c r="J103" s="100" t="s">
        <v>1372</v>
      </c>
      <c r="K103" s="177">
        <v>11</v>
      </c>
      <c r="L103" s="119">
        <v>45003</v>
      </c>
      <c r="M103" s="109" t="s">
        <v>1371</v>
      </c>
      <c r="N103" s="2">
        <v>3281</v>
      </c>
      <c r="O103" s="100" t="s">
        <v>1372</v>
      </c>
      <c r="P103" s="177">
        <v>17</v>
      </c>
      <c r="Q103" s="119">
        <v>91838</v>
      </c>
      <c r="R103" s="109" t="s">
        <v>1371</v>
      </c>
      <c r="S103" s="2">
        <v>5781</v>
      </c>
      <c r="T103" s="100" t="s">
        <v>1372</v>
      </c>
      <c r="U103" s="190">
        <v>16</v>
      </c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/>
      <c r="H105" s="109"/>
      <c r="J105" s="100"/>
      <c r="K105" s="177"/>
      <c r="L105" s="119"/>
      <c r="M105" s="109"/>
      <c r="O105" s="100"/>
      <c r="P105" s="177"/>
      <c r="Q105" s="119"/>
      <c r="R105" s="109"/>
      <c r="T105" s="100"/>
      <c r="U105" s="190"/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30</v>
      </c>
      <c r="G106" s="119">
        <v>57668</v>
      </c>
      <c r="H106" s="109" t="s">
        <v>1373</v>
      </c>
      <c r="I106" s="2">
        <v>4409</v>
      </c>
      <c r="J106" s="100" t="s">
        <v>1380</v>
      </c>
      <c r="K106" s="177">
        <v>16</v>
      </c>
      <c r="L106" s="119">
        <v>58932</v>
      </c>
      <c r="M106" s="109" t="s">
        <v>1374</v>
      </c>
      <c r="N106" s="2">
        <v>5267</v>
      </c>
      <c r="O106" s="100" t="s">
        <v>1383</v>
      </c>
      <c r="P106" s="177">
        <v>18</v>
      </c>
      <c r="Q106" s="119">
        <v>108157</v>
      </c>
      <c r="R106" s="109" t="s">
        <v>1378</v>
      </c>
      <c r="S106" s="2">
        <v>8230</v>
      </c>
      <c r="T106" s="100" t="s">
        <v>1383</v>
      </c>
      <c r="U106" s="190">
        <v>18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31</v>
      </c>
      <c r="G107" s="119">
        <v>60765</v>
      </c>
      <c r="H107" s="109" t="s">
        <v>1373</v>
      </c>
      <c r="I107" s="2">
        <v>4688</v>
      </c>
      <c r="J107" s="100" t="s">
        <v>1373</v>
      </c>
      <c r="K107" s="177">
        <v>18</v>
      </c>
      <c r="L107" s="119">
        <v>59614</v>
      </c>
      <c r="M107" s="109" t="s">
        <v>1374</v>
      </c>
      <c r="N107" s="2">
        <v>5369</v>
      </c>
      <c r="O107" s="100" t="s">
        <v>1383</v>
      </c>
      <c r="P107" s="177">
        <v>18</v>
      </c>
      <c r="Q107" s="119">
        <v>113454</v>
      </c>
      <c r="R107" s="109" t="s">
        <v>1376</v>
      </c>
      <c r="S107" s="2">
        <v>8566</v>
      </c>
      <c r="T107" s="100" t="s">
        <v>1372</v>
      </c>
      <c r="U107" s="190">
        <v>19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31</v>
      </c>
      <c r="G109" s="119">
        <v>61592</v>
      </c>
      <c r="H109" s="109" t="s">
        <v>1380</v>
      </c>
      <c r="I109" s="2">
        <v>4917</v>
      </c>
      <c r="J109" s="100" t="s">
        <v>1391</v>
      </c>
      <c r="K109" s="177">
        <v>18</v>
      </c>
      <c r="L109" s="119">
        <v>58516</v>
      </c>
      <c r="M109" s="109" t="s">
        <v>1374</v>
      </c>
      <c r="N109" s="2">
        <v>5044</v>
      </c>
      <c r="O109" s="100" t="s">
        <v>1383</v>
      </c>
      <c r="P109" s="177">
        <v>19</v>
      </c>
      <c r="Q109" s="119">
        <v>118289</v>
      </c>
      <c r="R109" s="109" t="s">
        <v>1378</v>
      </c>
      <c r="S109" s="2">
        <v>8708</v>
      </c>
      <c r="T109" s="100" t="s">
        <v>1376</v>
      </c>
      <c r="U109" s="190">
        <v>16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55213</v>
      </c>
      <c r="H112" s="109" t="s">
        <v>1378</v>
      </c>
      <c r="I112" s="2">
        <v>4302</v>
      </c>
      <c r="J112" s="100" t="s">
        <v>1391</v>
      </c>
      <c r="K112" s="177">
        <v>8</v>
      </c>
      <c r="L112" s="119">
        <v>55063</v>
      </c>
      <c r="M112" s="109" t="s">
        <v>1380</v>
      </c>
      <c r="N112" s="2">
        <v>4382</v>
      </c>
      <c r="O112" s="100" t="s">
        <v>1376</v>
      </c>
      <c r="P112" s="177">
        <v>15</v>
      </c>
      <c r="Q112" s="119">
        <v>109778</v>
      </c>
      <c r="R112" s="109" t="s">
        <v>1378</v>
      </c>
      <c r="S112" s="2">
        <v>7628</v>
      </c>
      <c r="T112" s="100" t="s">
        <v>1375</v>
      </c>
      <c r="U112" s="190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24</v>
      </c>
      <c r="G113" s="119">
        <v>56039</v>
      </c>
      <c r="H113" s="109" t="s">
        <v>1378</v>
      </c>
      <c r="I113" s="2">
        <v>4275</v>
      </c>
      <c r="J113" s="100" t="s">
        <v>1396</v>
      </c>
      <c r="K113" s="177">
        <v>7</v>
      </c>
      <c r="L113" s="119">
        <v>56539</v>
      </c>
      <c r="M113" s="109" t="s">
        <v>1376</v>
      </c>
      <c r="N113" s="2">
        <v>4665</v>
      </c>
      <c r="O113" s="100" t="s">
        <v>1389</v>
      </c>
      <c r="P113" s="177">
        <v>17</v>
      </c>
      <c r="Q113" s="119">
        <v>110878</v>
      </c>
      <c r="R113" s="109" t="s">
        <v>1378</v>
      </c>
      <c r="S113" s="2">
        <v>8062</v>
      </c>
      <c r="T113" s="100" t="s">
        <v>1380</v>
      </c>
      <c r="U113" s="190">
        <v>16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90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31</v>
      </c>
      <c r="G115" s="119">
        <v>32060</v>
      </c>
      <c r="H115" s="109" t="s">
        <v>1374</v>
      </c>
      <c r="I115" s="2">
        <v>2890</v>
      </c>
      <c r="J115" s="100" t="s">
        <v>1371</v>
      </c>
      <c r="K115" s="177">
        <v>12</v>
      </c>
      <c r="L115" s="119">
        <v>32149</v>
      </c>
      <c r="M115" s="109" t="s">
        <v>1371</v>
      </c>
      <c r="N115" s="2">
        <v>2783</v>
      </c>
      <c r="O115" s="100" t="s">
        <v>1371</v>
      </c>
      <c r="P115" s="177">
        <v>14</v>
      </c>
      <c r="Q115" s="119">
        <v>63949</v>
      </c>
      <c r="R115" s="109" t="s">
        <v>1378</v>
      </c>
      <c r="S115" s="2">
        <v>5387</v>
      </c>
      <c r="T115" s="100" t="s">
        <v>1371</v>
      </c>
      <c r="U115" s="190">
        <v>12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31</v>
      </c>
      <c r="G116" s="119">
        <v>32823</v>
      </c>
      <c r="H116" s="109" t="s">
        <v>1378</v>
      </c>
      <c r="I116" s="2">
        <v>3048</v>
      </c>
      <c r="J116" s="100" t="s">
        <v>1383</v>
      </c>
      <c r="K116" s="177">
        <v>18</v>
      </c>
      <c r="L116" s="119">
        <v>33453</v>
      </c>
      <c r="M116" s="109" t="s">
        <v>1373</v>
      </c>
      <c r="N116" s="2">
        <v>2953</v>
      </c>
      <c r="O116" s="100" t="s">
        <v>1371</v>
      </c>
      <c r="P116" s="177">
        <v>14</v>
      </c>
      <c r="Q116" s="119">
        <v>65845</v>
      </c>
      <c r="R116" s="109" t="s">
        <v>1378</v>
      </c>
      <c r="S116" s="2">
        <v>5539</v>
      </c>
      <c r="T116" s="100" t="s">
        <v>1374</v>
      </c>
      <c r="U116" s="190">
        <v>18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390</v>
      </c>
      <c r="B126" s="31"/>
      <c r="C126" s="31"/>
      <c r="D126" s="31"/>
      <c r="E126" s="100" t="s">
        <v>391</v>
      </c>
      <c r="G126" s="31"/>
      <c r="H126" s="101"/>
      <c r="I126" s="31"/>
      <c r="J126" s="101"/>
      <c r="K126" s="31"/>
      <c r="L126" s="31"/>
      <c r="M126" s="101" t="s">
        <v>549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140</v>
      </c>
      <c r="H127" s="101"/>
      <c r="J127" s="101"/>
      <c r="K127" s="101"/>
      <c r="M127" s="101"/>
      <c r="N127" s="2" t="s">
        <v>549</v>
      </c>
      <c r="O127" s="101" t="s">
        <v>549</v>
      </c>
      <c r="P127" s="101"/>
      <c r="R127" s="101"/>
      <c r="T127" s="101"/>
      <c r="U127" s="168" t="str">
        <f>$U$3</f>
        <v>JULI  2021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131</v>
      </c>
      <c r="H128" s="145"/>
      <c r="I128" s="130"/>
      <c r="J128" s="145"/>
      <c r="K128" s="145"/>
      <c r="L128" s="129" t="s">
        <v>132</v>
      </c>
      <c r="M128" s="145"/>
      <c r="N128" s="130"/>
      <c r="O128" s="145"/>
      <c r="P128" s="145"/>
      <c r="Q128" s="129" t="s">
        <v>141</v>
      </c>
      <c r="R128" s="145"/>
      <c r="S128" s="130"/>
      <c r="T128" s="145"/>
      <c r="U128" s="187"/>
    </row>
    <row r="129" spans="1:21" s="2" customFormat="1" ht="11.25" x14ac:dyDescent="0.2">
      <c r="A129" s="229" t="s">
        <v>406</v>
      </c>
      <c r="B129" s="230"/>
      <c r="C129" s="31" t="s">
        <v>549</v>
      </c>
      <c r="D129" s="31" t="s">
        <v>407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563</v>
      </c>
      <c r="H130" s="108"/>
      <c r="I130" s="31" t="s">
        <v>563</v>
      </c>
      <c r="J130" s="101"/>
      <c r="K130" s="101" t="s">
        <v>142</v>
      </c>
      <c r="L130" s="110" t="s">
        <v>563</v>
      </c>
      <c r="M130" s="108" t="s">
        <v>549</v>
      </c>
      <c r="N130" s="31" t="s">
        <v>563</v>
      </c>
      <c r="O130" s="101"/>
      <c r="P130" s="101" t="s">
        <v>142</v>
      </c>
      <c r="Q130" s="110" t="s">
        <v>563</v>
      </c>
      <c r="R130" s="108"/>
      <c r="S130" s="31" t="s">
        <v>563</v>
      </c>
      <c r="T130" s="101"/>
      <c r="U130" s="188" t="s">
        <v>143</v>
      </c>
    </row>
    <row r="131" spans="1:21" s="2" customFormat="1" ht="12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25" t="s">
        <v>144</v>
      </c>
      <c r="H131" s="146" t="s">
        <v>145</v>
      </c>
      <c r="I131" s="124" t="s">
        <v>146</v>
      </c>
      <c r="J131" s="147" t="s">
        <v>145</v>
      </c>
      <c r="K131" s="147" t="s">
        <v>147</v>
      </c>
      <c r="L131" s="125" t="s">
        <v>144</v>
      </c>
      <c r="M131" s="146" t="s">
        <v>148</v>
      </c>
      <c r="N131" s="124" t="s">
        <v>146</v>
      </c>
      <c r="O131" s="147" t="s">
        <v>145</v>
      </c>
      <c r="P131" s="147" t="s">
        <v>147</v>
      </c>
      <c r="Q131" s="125" t="s">
        <v>144</v>
      </c>
      <c r="R131" s="146" t="s">
        <v>145</v>
      </c>
      <c r="S131" s="124" t="s">
        <v>146</v>
      </c>
      <c r="T131" s="147" t="s">
        <v>145</v>
      </c>
      <c r="U131" s="189" t="s">
        <v>147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860</v>
      </c>
      <c r="F133" s="2">
        <v>31</v>
      </c>
      <c r="G133" s="119">
        <v>9871</v>
      </c>
      <c r="H133" s="109" t="s">
        <v>1373</v>
      </c>
      <c r="I133" s="2">
        <v>819</v>
      </c>
      <c r="J133" s="100" t="s">
        <v>1377</v>
      </c>
      <c r="K133" s="177">
        <v>18</v>
      </c>
      <c r="L133" s="119">
        <v>10619</v>
      </c>
      <c r="M133" s="109" t="s">
        <v>1373</v>
      </c>
      <c r="N133" s="2">
        <v>973</v>
      </c>
      <c r="O133" s="100" t="s">
        <v>1376</v>
      </c>
      <c r="P133" s="177">
        <v>8</v>
      </c>
      <c r="Q133" s="119">
        <v>20490</v>
      </c>
      <c r="R133" s="109" t="s">
        <v>1373</v>
      </c>
      <c r="S133" s="2">
        <v>1464</v>
      </c>
      <c r="T133" s="100" t="s">
        <v>1376</v>
      </c>
      <c r="U133" s="190">
        <v>8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861</v>
      </c>
      <c r="F134" s="2">
        <v>31</v>
      </c>
      <c r="G134" s="119">
        <v>7761</v>
      </c>
      <c r="H134" s="109" t="s">
        <v>1396</v>
      </c>
      <c r="I134" s="2">
        <v>728</v>
      </c>
      <c r="J134" s="100" t="s">
        <v>1396</v>
      </c>
      <c r="K134" s="177">
        <v>8</v>
      </c>
      <c r="L134" s="119">
        <v>8280</v>
      </c>
      <c r="M134" s="109" t="s">
        <v>1396</v>
      </c>
      <c r="N134" s="2">
        <v>774</v>
      </c>
      <c r="O134" s="100" t="s">
        <v>1396</v>
      </c>
      <c r="P134" s="177">
        <v>18</v>
      </c>
      <c r="Q134" s="119">
        <v>16041</v>
      </c>
      <c r="R134" s="109" t="s">
        <v>1396</v>
      </c>
      <c r="S134" s="2">
        <v>1449</v>
      </c>
      <c r="T134" s="100" t="s">
        <v>1396</v>
      </c>
      <c r="U134" s="190">
        <v>18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862</v>
      </c>
      <c r="F135" s="2">
        <v>18</v>
      </c>
      <c r="G135" s="119">
        <v>11555</v>
      </c>
      <c r="H135" s="109" t="s">
        <v>1377</v>
      </c>
      <c r="I135" s="2">
        <v>1062</v>
      </c>
      <c r="J135" s="100" t="s">
        <v>1377</v>
      </c>
      <c r="K135" s="177">
        <v>17</v>
      </c>
      <c r="L135" s="119">
        <v>10336</v>
      </c>
      <c r="M135" s="109" t="s">
        <v>1380</v>
      </c>
      <c r="N135" s="2">
        <v>900</v>
      </c>
      <c r="O135" s="100" t="s">
        <v>1390</v>
      </c>
      <c r="P135" s="177">
        <v>18</v>
      </c>
      <c r="Q135" s="119">
        <v>21792</v>
      </c>
      <c r="R135" s="109" t="s">
        <v>1377</v>
      </c>
      <c r="S135" s="2">
        <v>1766</v>
      </c>
      <c r="T135" s="100" t="s">
        <v>1391</v>
      </c>
      <c r="U135" s="190">
        <v>18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863</v>
      </c>
      <c r="F136" s="2">
        <v>31</v>
      </c>
      <c r="G136" s="119">
        <v>3660</v>
      </c>
      <c r="H136" s="109" t="s">
        <v>1377</v>
      </c>
      <c r="I136" s="2">
        <v>331</v>
      </c>
      <c r="J136" s="100" t="s">
        <v>1377</v>
      </c>
      <c r="K136" s="177">
        <v>18</v>
      </c>
      <c r="L136" s="119">
        <v>3483</v>
      </c>
      <c r="M136" s="109" t="s">
        <v>1385</v>
      </c>
      <c r="N136" s="2">
        <v>442</v>
      </c>
      <c r="O136" s="100" t="s">
        <v>1396</v>
      </c>
      <c r="P136" s="177">
        <v>18</v>
      </c>
      <c r="Q136" s="119">
        <v>7138</v>
      </c>
      <c r="R136" s="109" t="s">
        <v>1377</v>
      </c>
      <c r="S136" s="2">
        <v>693</v>
      </c>
      <c r="T136" s="100" t="s">
        <v>1377</v>
      </c>
      <c r="U136" s="190">
        <v>18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864</v>
      </c>
      <c r="F137" s="2">
        <v>31</v>
      </c>
      <c r="G137" s="119">
        <v>7370</v>
      </c>
      <c r="H137" s="109" t="s">
        <v>1389</v>
      </c>
      <c r="I137" s="2">
        <v>791</v>
      </c>
      <c r="J137" s="100" t="s">
        <v>1389</v>
      </c>
      <c r="K137" s="177">
        <v>18</v>
      </c>
      <c r="L137" s="119">
        <v>8574</v>
      </c>
      <c r="M137" s="109" t="s">
        <v>1373</v>
      </c>
      <c r="N137" s="2">
        <v>851</v>
      </c>
      <c r="O137" s="100" t="s">
        <v>1398</v>
      </c>
      <c r="P137" s="177">
        <v>8</v>
      </c>
      <c r="Q137" s="119">
        <v>15854</v>
      </c>
      <c r="R137" s="109" t="s">
        <v>1373</v>
      </c>
      <c r="S137" s="2">
        <v>1279</v>
      </c>
      <c r="T137" s="100" t="s">
        <v>1389</v>
      </c>
      <c r="U137" s="190">
        <v>18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865</v>
      </c>
      <c r="F139" s="2">
        <v>31</v>
      </c>
      <c r="G139" s="119">
        <v>7944</v>
      </c>
      <c r="H139" s="109" t="s">
        <v>1378</v>
      </c>
      <c r="I139" s="2">
        <v>637</v>
      </c>
      <c r="J139" s="100" t="s">
        <v>1378</v>
      </c>
      <c r="K139" s="177">
        <v>15</v>
      </c>
      <c r="L139" s="119">
        <v>7433</v>
      </c>
      <c r="M139" s="109" t="s">
        <v>1373</v>
      </c>
      <c r="N139" s="2">
        <v>619</v>
      </c>
      <c r="O139" s="100" t="s">
        <v>1371</v>
      </c>
      <c r="P139" s="177">
        <v>15</v>
      </c>
      <c r="Q139" s="119">
        <v>15374</v>
      </c>
      <c r="R139" s="109" t="s">
        <v>1373</v>
      </c>
      <c r="S139" s="2">
        <v>1222</v>
      </c>
      <c r="T139" s="100" t="s">
        <v>1378</v>
      </c>
      <c r="U139" s="190">
        <v>15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866</v>
      </c>
      <c r="F140" s="2">
        <v>31</v>
      </c>
      <c r="G140" s="119">
        <v>43355</v>
      </c>
      <c r="H140" s="109" t="s">
        <v>1378</v>
      </c>
      <c r="I140" s="2">
        <v>3527</v>
      </c>
      <c r="J140" s="100" t="s">
        <v>1393</v>
      </c>
      <c r="K140" s="177">
        <v>8</v>
      </c>
      <c r="L140" s="119">
        <v>32583</v>
      </c>
      <c r="M140" s="109" t="s">
        <v>1380</v>
      </c>
      <c r="N140" s="2">
        <v>2512</v>
      </c>
      <c r="O140" s="100" t="s">
        <v>1380</v>
      </c>
      <c r="P140" s="177">
        <v>15</v>
      </c>
      <c r="Q140" s="119">
        <v>75340</v>
      </c>
      <c r="R140" s="109" t="s">
        <v>1377</v>
      </c>
      <c r="S140" s="2">
        <v>5388</v>
      </c>
      <c r="T140" s="100" t="s">
        <v>1393</v>
      </c>
      <c r="U140" s="190">
        <v>8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867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868</v>
      </c>
      <c r="F142" s="2">
        <v>31</v>
      </c>
      <c r="G142" s="119">
        <v>39285</v>
      </c>
      <c r="H142" s="109" t="s">
        <v>1380</v>
      </c>
      <c r="I142" s="2">
        <v>3456</v>
      </c>
      <c r="J142" s="100" t="s">
        <v>1389</v>
      </c>
      <c r="K142" s="177">
        <v>17</v>
      </c>
      <c r="L142" s="119">
        <v>39797</v>
      </c>
      <c r="M142" s="109" t="s">
        <v>1386</v>
      </c>
      <c r="N142" s="2">
        <v>3676</v>
      </c>
      <c r="O142" s="100" t="s">
        <v>1386</v>
      </c>
      <c r="P142" s="177">
        <v>8</v>
      </c>
      <c r="Q142" s="119">
        <v>77358</v>
      </c>
      <c r="R142" s="109" t="s">
        <v>1380</v>
      </c>
      <c r="S142" s="2">
        <v>6115</v>
      </c>
      <c r="T142" s="100" t="s">
        <v>1386</v>
      </c>
      <c r="U142" s="190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869</v>
      </c>
      <c r="F143" s="2">
        <v>0</v>
      </c>
      <c r="G143" s="119"/>
      <c r="H143" s="109"/>
      <c r="J143" s="100"/>
      <c r="K143" s="177"/>
      <c r="L143" s="119"/>
      <c r="M143" s="109"/>
      <c r="O143" s="100"/>
      <c r="P143" s="177"/>
      <c r="Q143" s="119"/>
      <c r="R143" s="109"/>
      <c r="T143" s="100"/>
      <c r="U143" s="190"/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870</v>
      </c>
      <c r="F144" s="2">
        <v>31</v>
      </c>
      <c r="G144" s="119">
        <v>37879</v>
      </c>
      <c r="H144" s="109" t="s">
        <v>1378</v>
      </c>
      <c r="I144" s="2">
        <v>2959</v>
      </c>
      <c r="J144" s="100" t="s">
        <v>1396</v>
      </c>
      <c r="K144" s="177">
        <v>8</v>
      </c>
      <c r="L144" s="119">
        <v>35535</v>
      </c>
      <c r="M144" s="109" t="s">
        <v>1378</v>
      </c>
      <c r="N144" s="2">
        <v>2844</v>
      </c>
      <c r="O144" s="100" t="s">
        <v>1399</v>
      </c>
      <c r="P144" s="177">
        <v>17</v>
      </c>
      <c r="Q144" s="119">
        <v>73414</v>
      </c>
      <c r="R144" s="109" t="s">
        <v>1378</v>
      </c>
      <c r="S144" s="2">
        <v>5795</v>
      </c>
      <c r="T144" s="100" t="s">
        <v>1399</v>
      </c>
      <c r="U144" s="190">
        <v>17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871</v>
      </c>
      <c r="F146" s="2">
        <v>31</v>
      </c>
      <c r="G146" s="119">
        <v>9956</v>
      </c>
      <c r="H146" s="109" t="s">
        <v>1376</v>
      </c>
      <c r="I146" s="2">
        <v>848</v>
      </c>
      <c r="J146" s="100" t="s">
        <v>1391</v>
      </c>
      <c r="K146" s="177">
        <v>17</v>
      </c>
      <c r="L146" s="119">
        <v>10507</v>
      </c>
      <c r="M146" s="109" t="s">
        <v>1377</v>
      </c>
      <c r="N146" s="2">
        <v>814</v>
      </c>
      <c r="O146" s="100" t="s">
        <v>1399</v>
      </c>
      <c r="P146" s="177">
        <v>8</v>
      </c>
      <c r="Q146" s="119">
        <v>20408</v>
      </c>
      <c r="R146" s="109" t="s">
        <v>1377</v>
      </c>
      <c r="S146" s="2">
        <v>1574</v>
      </c>
      <c r="T146" s="100" t="s">
        <v>1391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872</v>
      </c>
      <c r="F147" s="2">
        <v>18</v>
      </c>
      <c r="G147" s="119">
        <v>37059</v>
      </c>
      <c r="H147" s="109" t="s">
        <v>1376</v>
      </c>
      <c r="I147" s="2">
        <v>3144</v>
      </c>
      <c r="J147" s="100" t="s">
        <v>1394</v>
      </c>
      <c r="K147" s="177">
        <v>17</v>
      </c>
      <c r="L147" s="119">
        <v>34296</v>
      </c>
      <c r="M147" s="109" t="s">
        <v>1396</v>
      </c>
      <c r="N147" s="2">
        <v>3394</v>
      </c>
      <c r="O147" s="100" t="s">
        <v>1400</v>
      </c>
      <c r="P147" s="177">
        <v>8</v>
      </c>
      <c r="Q147" s="119">
        <v>70395</v>
      </c>
      <c r="R147" s="109" t="s">
        <v>1376</v>
      </c>
      <c r="S147" s="2">
        <v>5524</v>
      </c>
      <c r="T147" s="100" t="s">
        <v>1400</v>
      </c>
      <c r="U147" s="190">
        <v>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873</v>
      </c>
      <c r="F148" s="2">
        <v>31</v>
      </c>
      <c r="G148" s="119">
        <v>8473</v>
      </c>
      <c r="H148" s="109" t="s">
        <v>1378</v>
      </c>
      <c r="I148" s="2">
        <v>709</v>
      </c>
      <c r="J148" s="100" t="s">
        <v>1378</v>
      </c>
      <c r="K148" s="177">
        <v>16</v>
      </c>
      <c r="L148" s="119">
        <v>8660</v>
      </c>
      <c r="M148" s="109" t="s">
        <v>1378</v>
      </c>
      <c r="N148" s="2">
        <v>752</v>
      </c>
      <c r="O148" s="100" t="s">
        <v>1397</v>
      </c>
      <c r="P148" s="177">
        <v>8</v>
      </c>
      <c r="Q148" s="119">
        <v>17133</v>
      </c>
      <c r="R148" s="109" t="s">
        <v>1378</v>
      </c>
      <c r="S148" s="2">
        <v>1357</v>
      </c>
      <c r="T148" s="100" t="s">
        <v>1385</v>
      </c>
      <c r="U148" s="190">
        <v>17</v>
      </c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874</v>
      </c>
      <c r="F149" s="2">
        <v>31</v>
      </c>
      <c r="G149" s="119">
        <v>10658</v>
      </c>
      <c r="H149" s="109" t="s">
        <v>1378</v>
      </c>
      <c r="I149" s="2">
        <v>1109</v>
      </c>
      <c r="J149" s="100" t="s">
        <v>1392</v>
      </c>
      <c r="K149" s="177">
        <v>18</v>
      </c>
      <c r="L149" s="119">
        <v>10988</v>
      </c>
      <c r="M149" s="109" t="s">
        <v>1375</v>
      </c>
      <c r="N149" s="2">
        <v>1092</v>
      </c>
      <c r="O149" s="100" t="s">
        <v>1392</v>
      </c>
      <c r="P149" s="177">
        <v>8</v>
      </c>
      <c r="Q149" s="119">
        <v>21462</v>
      </c>
      <c r="R149" s="109" t="s">
        <v>1375</v>
      </c>
      <c r="S149" s="2">
        <v>1932</v>
      </c>
      <c r="T149" s="100" t="s">
        <v>1391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875</v>
      </c>
      <c r="F151" s="2">
        <v>31</v>
      </c>
      <c r="G151" s="119">
        <v>4470</v>
      </c>
      <c r="H151" s="109" t="s">
        <v>1380</v>
      </c>
      <c r="I151" s="2">
        <v>470</v>
      </c>
      <c r="J151" s="100" t="s">
        <v>1397</v>
      </c>
      <c r="K151" s="177">
        <v>17</v>
      </c>
      <c r="L151" s="119">
        <v>4691</v>
      </c>
      <c r="M151" s="109" t="s">
        <v>1378</v>
      </c>
      <c r="N151" s="2">
        <v>460</v>
      </c>
      <c r="O151" s="100" t="s">
        <v>1398</v>
      </c>
      <c r="P151" s="177">
        <v>17</v>
      </c>
      <c r="Q151" s="119">
        <v>9047</v>
      </c>
      <c r="R151" s="109" t="s">
        <v>1378</v>
      </c>
      <c r="S151" s="2">
        <v>772</v>
      </c>
      <c r="T151" s="100" t="s">
        <v>1385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876</v>
      </c>
      <c r="F152" s="2">
        <v>31</v>
      </c>
      <c r="G152" s="119">
        <v>3885</v>
      </c>
      <c r="H152" s="109" t="s">
        <v>1378</v>
      </c>
      <c r="I152" s="2">
        <v>361</v>
      </c>
      <c r="J152" s="100" t="s">
        <v>1392</v>
      </c>
      <c r="K152" s="177">
        <v>17</v>
      </c>
      <c r="L152" s="119">
        <v>3778</v>
      </c>
      <c r="M152" s="109" t="s">
        <v>1380</v>
      </c>
      <c r="N152" s="2">
        <v>359</v>
      </c>
      <c r="O152" s="100" t="s">
        <v>1399</v>
      </c>
      <c r="P152" s="177">
        <v>8</v>
      </c>
      <c r="Q152" s="119">
        <v>7615</v>
      </c>
      <c r="R152" s="109" t="s">
        <v>1378</v>
      </c>
      <c r="S152" s="2">
        <v>661</v>
      </c>
      <c r="T152" s="100" t="s">
        <v>1392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877</v>
      </c>
      <c r="F153" s="2">
        <v>31</v>
      </c>
      <c r="G153" s="119">
        <v>19140</v>
      </c>
      <c r="H153" s="109" t="s">
        <v>1380</v>
      </c>
      <c r="I153" s="2">
        <v>1591</v>
      </c>
      <c r="J153" s="100" t="s">
        <v>1396</v>
      </c>
      <c r="K153" s="177">
        <v>18</v>
      </c>
      <c r="L153" s="119">
        <v>22133</v>
      </c>
      <c r="M153" s="109" t="s">
        <v>1380</v>
      </c>
      <c r="N153" s="2">
        <v>1853</v>
      </c>
      <c r="O153" s="100" t="s">
        <v>1397</v>
      </c>
      <c r="P153" s="177">
        <v>8</v>
      </c>
      <c r="Q153" s="119">
        <v>41273</v>
      </c>
      <c r="R153" s="109" t="s">
        <v>1380</v>
      </c>
      <c r="S153" s="2">
        <v>3116</v>
      </c>
      <c r="T153" s="100" t="s">
        <v>1399</v>
      </c>
      <c r="U153" s="190">
        <v>17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878</v>
      </c>
      <c r="F154" s="2">
        <v>31</v>
      </c>
      <c r="G154" s="119">
        <v>4731</v>
      </c>
      <c r="H154" s="109" t="s">
        <v>1376</v>
      </c>
      <c r="I154" s="2">
        <v>446</v>
      </c>
      <c r="J154" s="100" t="s">
        <v>1399</v>
      </c>
      <c r="K154" s="177">
        <v>17</v>
      </c>
      <c r="L154" s="119">
        <v>4516</v>
      </c>
      <c r="M154" s="109" t="s">
        <v>1401</v>
      </c>
      <c r="N154" s="2">
        <v>394</v>
      </c>
      <c r="O154" s="100" t="s">
        <v>1399</v>
      </c>
      <c r="P154" s="177">
        <v>8</v>
      </c>
      <c r="Q154" s="119">
        <v>9150</v>
      </c>
      <c r="R154" s="109" t="s">
        <v>1401</v>
      </c>
      <c r="S154" s="2">
        <v>771</v>
      </c>
      <c r="T154" s="100" t="s">
        <v>1399</v>
      </c>
      <c r="U154" s="190">
        <v>17</v>
      </c>
    </row>
    <row r="155" spans="1:21" s="2" customFormat="1" ht="11.25" x14ac:dyDescent="0.2">
      <c r="A155" s="110" t="str">
        <f>IF(ISBLANK(BW_DTV_GQ!A155),"",BW_DTV_GQ!A155)</f>
        <v>B</v>
      </c>
      <c r="B155" s="111">
        <f>IF(ISBLANK(BW_DTV_GQ!B155),"",BW_DTV_GQ!B155)</f>
        <v>27</v>
      </c>
      <c r="C155" s="31">
        <f>IF(ISBLANK(BW_DTV_GQ!C155),"",BW_DTV_GQ!C155)</f>
        <v>8</v>
      </c>
      <c r="D155" s="31" t="str">
        <f>IF(ISBLANK(BW_DTV_GQ!D155),"",BW_DTV_GQ!D155)</f>
        <v>7121/1109</v>
      </c>
      <c r="E155" s="109" t="s">
        <v>879</v>
      </c>
      <c r="F155" s="2">
        <v>0</v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6.95" customHeight="1" x14ac:dyDescent="0.2">
      <c r="A156" s="110" t="str">
        <f>IF(ISBLANK(BW_DTV_GQ!A156),"",BW_DTV_GQ!A156)</f>
        <v/>
      </c>
      <c r="B156" s="111" t="str">
        <f>IF(ISBLANK(BW_DTV_GQ!B156),"",BW_DTV_GQ!B156)</f>
        <v/>
      </c>
      <c r="C156" s="31" t="str">
        <f>IF(ISBLANK(BW_DTV_GQ!C156),"",BW_DTV_GQ!C156)</f>
        <v/>
      </c>
      <c r="D156" s="31" t="str">
        <f>IF(ISBLANK(BW_DTV_GQ!D156),"",BW_DTV_GQ!D156)</f>
        <v/>
      </c>
      <c r="E156" s="109" t="str">
        <f>IF(ISBLANK(BW_DTV_GQ!E156),"",BW_DTV_GQ!E156)</f>
        <v/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4</v>
      </c>
      <c r="D157" s="31" t="str">
        <f>IF(ISBLANK(BW_DTV_GQ!D157),"",BW_DTV_GQ!D157)</f>
        <v>7220/1103</v>
      </c>
      <c r="E157" s="109" t="s">
        <v>880</v>
      </c>
      <c r="F157" s="2">
        <v>31</v>
      </c>
      <c r="G157" s="119">
        <v>35330</v>
      </c>
      <c r="H157" s="109" t="s">
        <v>1378</v>
      </c>
      <c r="I157" s="2">
        <v>3187</v>
      </c>
      <c r="J157" s="100" t="s">
        <v>1394</v>
      </c>
      <c r="K157" s="177">
        <v>8</v>
      </c>
      <c r="L157" s="119">
        <v>34139</v>
      </c>
      <c r="M157" s="109" t="s">
        <v>1380</v>
      </c>
      <c r="N157" s="2">
        <v>3095</v>
      </c>
      <c r="O157" s="100" t="s">
        <v>1398</v>
      </c>
      <c r="P157" s="177">
        <v>18</v>
      </c>
      <c r="Q157" s="119">
        <v>68219</v>
      </c>
      <c r="R157" s="109" t="s">
        <v>1378</v>
      </c>
      <c r="S157" s="2">
        <v>5471</v>
      </c>
      <c r="T157" s="100" t="s">
        <v>1386</v>
      </c>
      <c r="U157" s="190">
        <v>18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7520/1101</v>
      </c>
      <c r="E158" s="109" t="s">
        <v>881</v>
      </c>
      <c r="F158" s="2">
        <v>0</v>
      </c>
      <c r="G158" s="119"/>
      <c r="H158" s="109"/>
      <c r="J158" s="100"/>
      <c r="K158" s="177"/>
      <c r="L158" s="119"/>
      <c r="M158" s="109"/>
      <c r="O158" s="100"/>
      <c r="P158" s="177"/>
      <c r="Q158" s="119"/>
      <c r="R158" s="109"/>
      <c r="T158" s="100"/>
      <c r="U158" s="190"/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2</v>
      </c>
      <c r="D159" s="31" t="str">
        <f>IF(ISBLANK(BW_DTV_GQ!D159),"",BW_DTV_GQ!D159)</f>
        <v>7817/1102</v>
      </c>
      <c r="E159" s="109" t="s">
        <v>882</v>
      </c>
      <c r="F159" s="2">
        <v>25</v>
      </c>
      <c r="G159" s="119">
        <v>9122</v>
      </c>
      <c r="H159" s="109" t="s">
        <v>1376</v>
      </c>
      <c r="I159" s="2">
        <v>937</v>
      </c>
      <c r="J159" s="100" t="s">
        <v>1376</v>
      </c>
      <c r="K159" s="177">
        <v>17</v>
      </c>
      <c r="L159" s="119">
        <v>7607</v>
      </c>
      <c r="M159" s="109" t="s">
        <v>1385</v>
      </c>
      <c r="N159" s="2">
        <v>663</v>
      </c>
      <c r="O159" s="100" t="s">
        <v>1395</v>
      </c>
      <c r="P159" s="177">
        <v>18</v>
      </c>
      <c r="Q159" s="119">
        <v>16576</v>
      </c>
      <c r="R159" s="109" t="s">
        <v>1376</v>
      </c>
      <c r="S159" s="2">
        <v>1521</v>
      </c>
      <c r="T159" s="100" t="s">
        <v>1376</v>
      </c>
      <c r="U159" s="190">
        <v>17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3</v>
      </c>
      <c r="D160" s="31" t="str">
        <f>IF(ISBLANK(BW_DTV_GQ!D160),"",BW_DTV_GQ!D160)</f>
        <v>8117/1100</v>
      </c>
      <c r="E160" s="109" t="s">
        <v>883</v>
      </c>
      <c r="F160" s="2">
        <v>31</v>
      </c>
      <c r="G160" s="119">
        <v>675</v>
      </c>
      <c r="H160" s="109" t="s">
        <v>1394</v>
      </c>
      <c r="I160" s="2">
        <v>76</v>
      </c>
      <c r="J160" s="100" t="s">
        <v>1375</v>
      </c>
      <c r="K160" s="177">
        <v>15</v>
      </c>
      <c r="L160" s="119">
        <v>2046</v>
      </c>
      <c r="M160" s="109" t="s">
        <v>1374</v>
      </c>
      <c r="N160" s="2">
        <v>240</v>
      </c>
      <c r="O160" s="100" t="s">
        <v>1397</v>
      </c>
      <c r="P160" s="177">
        <v>7</v>
      </c>
      <c r="Q160" s="119">
        <v>2586</v>
      </c>
      <c r="R160" s="109" t="s">
        <v>1374</v>
      </c>
      <c r="S160" s="2">
        <v>276</v>
      </c>
      <c r="T160" s="100" t="s">
        <v>1374</v>
      </c>
      <c r="U160" s="190">
        <v>14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8317/1101</v>
      </c>
      <c r="E161" s="109" t="s">
        <v>884</v>
      </c>
      <c r="F161" s="2">
        <v>31</v>
      </c>
      <c r="G161" s="119">
        <v>5219</v>
      </c>
      <c r="H161" s="109" t="s">
        <v>1390</v>
      </c>
      <c r="I161" s="2">
        <v>557</v>
      </c>
      <c r="J161" s="100" t="s">
        <v>1390</v>
      </c>
      <c r="K161" s="177">
        <v>12</v>
      </c>
      <c r="L161" s="119">
        <v>5119</v>
      </c>
      <c r="M161" s="109" t="s">
        <v>1376</v>
      </c>
      <c r="N161" s="2">
        <v>380</v>
      </c>
      <c r="O161" s="100" t="s">
        <v>1390</v>
      </c>
      <c r="P161" s="177">
        <v>16</v>
      </c>
      <c r="Q161" s="119">
        <v>10318</v>
      </c>
      <c r="R161" s="109" t="s">
        <v>1376</v>
      </c>
      <c r="S161" s="2">
        <v>859</v>
      </c>
      <c r="T161" s="100" t="s">
        <v>1390</v>
      </c>
      <c r="U161" s="190">
        <v>12</v>
      </c>
    </row>
    <row r="162" spans="1:21" s="2" customFormat="1" ht="11.25" x14ac:dyDescent="0.2">
      <c r="A162" s="110" t="str">
        <f>IF(ISBLANK(BW_DTV_GQ!A162),"",BW_DTV_GQ!A162)</f>
        <v>B</v>
      </c>
      <c r="B162" s="111">
        <f>IF(ISBLANK(BW_DTV_GQ!B162),"",BW_DTV_GQ!B162)</f>
        <v>27</v>
      </c>
      <c r="C162" s="31">
        <f>IF(ISBLANK(BW_DTV_GQ!C162),"",BW_DTV_GQ!C162)</f>
        <v>2</v>
      </c>
      <c r="D162" s="31" t="str">
        <f>IF(ISBLANK(BW_DTV_GQ!D162),"",BW_DTV_GQ!D162)</f>
        <v>8317/1102</v>
      </c>
      <c r="E162" s="109" t="s">
        <v>885</v>
      </c>
      <c r="F162" s="2">
        <v>31</v>
      </c>
      <c r="G162" s="119">
        <v>5507</v>
      </c>
      <c r="H162" s="109" t="s">
        <v>1376</v>
      </c>
      <c r="I162" s="2">
        <v>521</v>
      </c>
      <c r="J162" s="100" t="s">
        <v>1380</v>
      </c>
      <c r="K162" s="177">
        <v>18</v>
      </c>
      <c r="L162" s="119">
        <v>5312</v>
      </c>
      <c r="M162" s="109" t="s">
        <v>1376</v>
      </c>
      <c r="N162" s="2">
        <v>500</v>
      </c>
      <c r="O162" s="100" t="s">
        <v>1376</v>
      </c>
      <c r="P162" s="177">
        <v>18</v>
      </c>
      <c r="Q162" s="119">
        <v>10819</v>
      </c>
      <c r="R162" s="109" t="s">
        <v>1376</v>
      </c>
      <c r="S162" s="2">
        <v>1002</v>
      </c>
      <c r="T162" s="100" t="s">
        <v>1380</v>
      </c>
      <c r="U162" s="190">
        <v>18</v>
      </c>
    </row>
    <row r="163" spans="1:21" s="2" customFormat="1" ht="6.95" customHeight="1" x14ac:dyDescent="0.2">
      <c r="A163" s="110" t="str">
        <f>IF(ISBLANK(BW_DTV_GQ!A163),"",BW_DTV_GQ!A163)</f>
        <v/>
      </c>
      <c r="B163" s="111" t="str">
        <f>IF(ISBLANK(BW_DTV_GQ!B163),"",BW_DTV_GQ!B163)</f>
        <v/>
      </c>
      <c r="C163" s="31" t="str">
        <f>IF(ISBLANK(BW_DTV_GQ!C163),"",BW_DTV_GQ!C163)</f>
        <v/>
      </c>
      <c r="D163" s="31" t="str">
        <f>IF(ISBLANK(BW_DTV_GQ!D163),"",BW_DTV_GQ!D163)</f>
        <v/>
      </c>
      <c r="E163" s="109" t="str">
        <f>IF(ISBLANK(BW_DTV_GQ!E163),"",BW_DTV_GQ!E163)</f>
        <v/>
      </c>
      <c r="G163" s="119"/>
      <c r="H163" s="109"/>
      <c r="J163" s="100"/>
      <c r="K163" s="177"/>
      <c r="L163" s="119"/>
      <c r="M163" s="109"/>
      <c r="O163" s="100"/>
      <c r="P163" s="177"/>
      <c r="Q163" s="119"/>
      <c r="R163" s="109"/>
      <c r="T163" s="100"/>
      <c r="U163" s="190"/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7412/1100</v>
      </c>
      <c r="E164" s="109" t="s">
        <v>886</v>
      </c>
      <c r="F164" s="2">
        <v>0</v>
      </c>
      <c r="G164" s="119"/>
      <c r="H164" s="109"/>
      <c r="J164" s="100"/>
      <c r="K164" s="177"/>
      <c r="L164" s="119"/>
      <c r="M164" s="109"/>
      <c r="O164" s="100"/>
      <c r="P164" s="177"/>
      <c r="Q164" s="119"/>
      <c r="R164" s="109"/>
      <c r="T164" s="100"/>
      <c r="U164" s="190"/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4</v>
      </c>
      <c r="D165" s="31" t="str">
        <f>IF(ISBLANK(BW_DTV_GQ!D165),"",BW_DTV_GQ!D165)</f>
        <v>7514/1101</v>
      </c>
      <c r="E165" s="109" t="s">
        <v>887</v>
      </c>
      <c r="F165" s="2">
        <v>31</v>
      </c>
      <c r="G165" s="119">
        <v>5722</v>
      </c>
      <c r="H165" s="109" t="s">
        <v>1385</v>
      </c>
      <c r="I165" s="2">
        <v>499</v>
      </c>
      <c r="J165" s="100" t="s">
        <v>1394</v>
      </c>
      <c r="K165" s="177">
        <v>17</v>
      </c>
      <c r="L165" s="119">
        <v>5660</v>
      </c>
      <c r="M165" s="109" t="s">
        <v>1373</v>
      </c>
      <c r="N165" s="2">
        <v>501</v>
      </c>
      <c r="O165" s="100" t="s">
        <v>1389</v>
      </c>
      <c r="P165" s="177">
        <v>17</v>
      </c>
      <c r="Q165" s="119">
        <v>11349</v>
      </c>
      <c r="R165" s="109" t="s">
        <v>1385</v>
      </c>
      <c r="S165" s="2">
        <v>984</v>
      </c>
      <c r="T165" s="100" t="s">
        <v>1394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2</v>
      </c>
      <c r="D166" s="31" t="str">
        <f>IF(ISBLANK(BW_DTV_GQ!D166),"",BW_DTV_GQ!D166)</f>
        <v>7518/1103</v>
      </c>
      <c r="E166" s="109" t="s">
        <v>888</v>
      </c>
      <c r="F166" s="2">
        <v>21</v>
      </c>
      <c r="G166" s="119">
        <v>8268</v>
      </c>
      <c r="H166" s="109" t="s">
        <v>1378</v>
      </c>
      <c r="I166" s="2">
        <v>765</v>
      </c>
      <c r="J166" s="100" t="s">
        <v>1385</v>
      </c>
      <c r="K166" s="177">
        <v>18</v>
      </c>
      <c r="L166" s="119">
        <v>8440</v>
      </c>
      <c r="M166" s="109" t="s">
        <v>1376</v>
      </c>
      <c r="N166" s="2">
        <v>689</v>
      </c>
      <c r="O166" s="100" t="s">
        <v>1388</v>
      </c>
      <c r="P166" s="177">
        <v>8</v>
      </c>
      <c r="Q166" s="119">
        <v>16554</v>
      </c>
      <c r="R166" s="109" t="s">
        <v>1376</v>
      </c>
      <c r="S166" s="2">
        <v>1368</v>
      </c>
      <c r="T166" s="100" t="s">
        <v>1385</v>
      </c>
      <c r="U166" s="190">
        <v>18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4</v>
      </c>
      <c r="D167" s="31" t="str">
        <f>IF(ISBLANK(BW_DTV_GQ!D167),"",BW_DTV_GQ!D167)</f>
        <v>7420/1120</v>
      </c>
      <c r="E167" s="109" t="s">
        <v>889</v>
      </c>
      <c r="F167" s="2">
        <v>0</v>
      </c>
      <c r="G167" s="119"/>
      <c r="H167" s="109"/>
      <c r="J167" s="100"/>
      <c r="K167" s="177"/>
      <c r="L167" s="119"/>
      <c r="M167" s="109"/>
      <c r="O167" s="100"/>
      <c r="P167" s="177"/>
      <c r="Q167" s="119"/>
      <c r="R167" s="109"/>
      <c r="T167" s="100"/>
      <c r="U167" s="190"/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28</v>
      </c>
      <c r="C168" s="31">
        <f>IF(ISBLANK(BW_DTV_GQ!C168),"",BW_DTV_GQ!C168)</f>
        <v>2</v>
      </c>
      <c r="D168" s="31" t="str">
        <f>IF(ISBLANK(BW_DTV_GQ!D168),"",BW_DTV_GQ!D168)</f>
        <v>7524/1100</v>
      </c>
      <c r="E168" s="109" t="s">
        <v>890</v>
      </c>
      <c r="F168" s="2">
        <v>31</v>
      </c>
      <c r="G168" s="119">
        <v>4078</v>
      </c>
      <c r="H168" s="109" t="s">
        <v>1373</v>
      </c>
      <c r="I168" s="2">
        <v>545</v>
      </c>
      <c r="J168" s="100" t="s">
        <v>1373</v>
      </c>
      <c r="K168" s="177">
        <v>14</v>
      </c>
      <c r="L168" s="119">
        <v>2714</v>
      </c>
      <c r="M168" s="109" t="s">
        <v>1376</v>
      </c>
      <c r="N168" s="2">
        <v>316</v>
      </c>
      <c r="O168" s="100" t="s">
        <v>1383</v>
      </c>
      <c r="P168" s="177">
        <v>18</v>
      </c>
      <c r="Q168" s="119">
        <v>6705</v>
      </c>
      <c r="R168" s="109" t="s">
        <v>1373</v>
      </c>
      <c r="S168" s="2">
        <v>778</v>
      </c>
      <c r="T168" s="100" t="s">
        <v>1373</v>
      </c>
      <c r="U168" s="190">
        <v>14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4</v>
      </c>
      <c r="D169" s="31" t="str">
        <f>IF(ISBLANK(BW_DTV_GQ!D169),"",BW_DTV_GQ!D169)</f>
        <v>7122/1107</v>
      </c>
      <c r="E169" s="109" t="s">
        <v>891</v>
      </c>
      <c r="F169" s="2">
        <v>31</v>
      </c>
      <c r="G169" s="119">
        <v>31984</v>
      </c>
      <c r="H169" s="109" t="s">
        <v>1378</v>
      </c>
      <c r="I169" s="2">
        <v>3001</v>
      </c>
      <c r="J169" s="100" t="s">
        <v>1377</v>
      </c>
      <c r="K169" s="177">
        <v>8</v>
      </c>
      <c r="L169" s="119">
        <v>32904</v>
      </c>
      <c r="M169" s="109" t="s">
        <v>1378</v>
      </c>
      <c r="N169" s="2">
        <v>3077</v>
      </c>
      <c r="O169" s="100" t="s">
        <v>1397</v>
      </c>
      <c r="P169" s="177">
        <v>17</v>
      </c>
      <c r="Q169" s="119">
        <v>64888</v>
      </c>
      <c r="R169" s="109" t="s">
        <v>1378</v>
      </c>
      <c r="S169" s="2">
        <v>5210</v>
      </c>
      <c r="T169" s="100" t="s">
        <v>1377</v>
      </c>
      <c r="U169" s="190">
        <v>17</v>
      </c>
    </row>
    <row r="170" spans="1:21" s="2" customFormat="1" ht="11.25" x14ac:dyDescent="0.2">
      <c r="A170" s="110" t="str">
        <f>IF(ISBLANK(BW_DTV_GQ!A170),"",BW_DTV_GQ!A170)</f>
        <v>B</v>
      </c>
      <c r="B170" s="111">
        <f>IF(ISBLANK(BW_DTV_GQ!B170),"",BW_DTV_GQ!B170)</f>
        <v>29</v>
      </c>
      <c r="C170" s="31">
        <f>IF(ISBLANK(BW_DTV_GQ!C170),"",BW_DTV_GQ!C170)</f>
        <v>2</v>
      </c>
      <c r="D170" s="31" t="str">
        <f>IF(ISBLANK(BW_DTV_GQ!D170),"",BW_DTV_GQ!D170)</f>
        <v>7224/1109</v>
      </c>
      <c r="E170" s="109" t="s">
        <v>892</v>
      </c>
      <c r="F170" s="2">
        <v>31</v>
      </c>
      <c r="G170" s="119">
        <v>12705</v>
      </c>
      <c r="H170" s="109" t="s">
        <v>1378</v>
      </c>
      <c r="I170" s="2">
        <v>1066</v>
      </c>
      <c r="J170" s="100" t="s">
        <v>1396</v>
      </c>
      <c r="K170" s="177">
        <v>7</v>
      </c>
      <c r="L170" s="119">
        <v>14421</v>
      </c>
      <c r="M170" s="109" t="s">
        <v>1378</v>
      </c>
      <c r="N170" s="2">
        <v>1272</v>
      </c>
      <c r="O170" s="100" t="s">
        <v>1395</v>
      </c>
      <c r="P170" s="177">
        <v>17</v>
      </c>
      <c r="Q170" s="119">
        <v>27126</v>
      </c>
      <c r="R170" s="109" t="s">
        <v>1378</v>
      </c>
      <c r="S170" s="2">
        <v>2158</v>
      </c>
      <c r="T170" s="100" t="s">
        <v>1394</v>
      </c>
      <c r="U170" s="190">
        <v>17</v>
      </c>
    </row>
    <row r="171" spans="1:21" s="2" customFormat="1" ht="12" thickBot="1" x14ac:dyDescent="0.25">
      <c r="A171" s="113" t="str">
        <f>IF(ISBLANK(BW_DTV_GQ!A171),"",BW_DTV_GQ!A171)</f>
        <v>B</v>
      </c>
      <c r="B171" s="114" t="str">
        <f>IF(ISBLANK(BW_DTV_GQ!B171),"",BW_DTV_GQ!B171)</f>
        <v>29n</v>
      </c>
      <c r="C171" s="115">
        <f>IF(ISBLANK(BW_DTV_GQ!C171),"",BW_DTV_GQ!C171)</f>
        <v>2</v>
      </c>
      <c r="D171" s="115" t="str">
        <f>IF(ISBLANK(BW_DTV_GQ!D171),"",BW_DTV_GQ!D171)</f>
        <v>7126/1108</v>
      </c>
      <c r="E171" s="116" t="s">
        <v>893</v>
      </c>
      <c r="F171" s="123">
        <v>31</v>
      </c>
      <c r="G171" s="125">
        <v>12402</v>
      </c>
      <c r="H171" s="116" t="s">
        <v>1373</v>
      </c>
      <c r="I171" s="124">
        <v>1094</v>
      </c>
      <c r="J171" s="175" t="s">
        <v>1389</v>
      </c>
      <c r="K171" s="178">
        <v>17</v>
      </c>
      <c r="L171" s="125">
        <v>11706</v>
      </c>
      <c r="M171" s="116" t="s">
        <v>1380</v>
      </c>
      <c r="N171" s="124">
        <v>1113</v>
      </c>
      <c r="O171" s="175" t="s">
        <v>1389</v>
      </c>
      <c r="P171" s="178">
        <v>8</v>
      </c>
      <c r="Q171" s="125">
        <v>24000</v>
      </c>
      <c r="R171" s="116" t="s">
        <v>1378</v>
      </c>
      <c r="S171" s="124">
        <v>1863</v>
      </c>
      <c r="T171" s="175" t="s">
        <v>1386</v>
      </c>
      <c r="U171" s="191">
        <v>17</v>
      </c>
    </row>
    <row r="172" spans="1:21" s="2" customFormat="1" ht="15.75" customHeight="1" x14ac:dyDescent="0.2">
      <c r="A172" s="100" t="str">
        <f>BW_DTV_GQ!A172</f>
        <v>AUSWERTUNG:</v>
      </c>
      <c r="B172" s="31"/>
      <c r="C172" s="31"/>
      <c r="D172" s="100" t="str">
        <f>BW_DTV_GQ!D172</f>
        <v>AVISO GMBH, AM HASSELHOLZ 15,  52074 AACHEN</v>
      </c>
      <c r="E172" s="100"/>
      <c r="F172" s="31"/>
      <c r="G172" s="31"/>
      <c r="H172" s="101"/>
      <c r="I172" s="31"/>
      <c r="J172" s="101"/>
      <c r="K172" s="31"/>
      <c r="L172" s="31"/>
      <c r="M172" s="101"/>
      <c r="N172" s="31"/>
      <c r="O172" s="101"/>
      <c r="P172" s="31"/>
      <c r="R172" s="101"/>
      <c r="T172" s="101"/>
    </row>
    <row r="173" spans="1:21" s="2" customFormat="1" ht="11.25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</row>
    <row r="174" spans="1:21" s="2" customFormat="1" ht="15.75" customHeight="1" x14ac:dyDescent="0.2">
      <c r="A174" s="100"/>
      <c r="B174" s="31"/>
      <c r="C174" s="31"/>
      <c r="D174" s="31"/>
      <c r="E174" s="100"/>
      <c r="F174" s="31"/>
      <c r="G174" s="31"/>
      <c r="H174" s="101"/>
      <c r="I174" s="31"/>
      <c r="J174" s="101"/>
      <c r="K174" s="31"/>
      <c r="L174" s="31"/>
      <c r="M174" s="101"/>
      <c r="N174" s="31"/>
      <c r="O174" s="101"/>
      <c r="P174" s="31"/>
      <c r="R174" s="101"/>
      <c r="T174" s="101"/>
    </row>
    <row r="175" spans="1:21" s="2" customFormat="1" ht="11.25" x14ac:dyDescent="0.2">
      <c r="A175" s="31"/>
      <c r="B175" s="31"/>
      <c r="C175" s="31"/>
      <c r="D175" s="31"/>
      <c r="E175" s="100"/>
      <c r="F175" s="31"/>
      <c r="H175" s="101"/>
      <c r="J175" s="101"/>
      <c r="K175" s="101"/>
      <c r="M175" s="101"/>
      <c r="O175" s="101"/>
      <c r="P175" s="101"/>
      <c r="R175" s="101"/>
      <c r="T175" s="101"/>
      <c r="U175" s="101"/>
    </row>
    <row r="176" spans="1:21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101"/>
      <c r="I176" s="31"/>
      <c r="J176" s="101"/>
      <c r="K176" s="31"/>
      <c r="L176" s="31"/>
      <c r="M176" s="101"/>
      <c r="N176" s="31"/>
      <c r="O176" s="101"/>
      <c r="R176" s="101"/>
      <c r="T176" s="101"/>
      <c r="U176" s="102"/>
    </row>
    <row r="177" spans="1:21" s="2" customFormat="1" ht="18.75" customHeight="1" x14ac:dyDescent="0.2">
      <c r="A177" s="100" t="s">
        <v>390</v>
      </c>
      <c r="B177" s="31"/>
      <c r="C177" s="31"/>
      <c r="D177" s="31"/>
      <c r="E177" s="100" t="s">
        <v>392</v>
      </c>
      <c r="G177" s="31"/>
      <c r="H177" s="101"/>
      <c r="I177" s="31"/>
      <c r="J177" s="101"/>
      <c r="K177" s="31"/>
      <c r="L177" s="31"/>
      <c r="M177" s="101" t="s">
        <v>549</v>
      </c>
      <c r="N177" s="31"/>
      <c r="O177" s="144"/>
      <c r="P177" s="31"/>
      <c r="R177" s="101"/>
      <c r="T177" s="101"/>
    </row>
    <row r="178" spans="1:21" s="2" customFormat="1" ht="20.25" customHeight="1" thickBot="1" x14ac:dyDescent="0.25">
      <c r="A178" s="2" t="s">
        <v>140</v>
      </c>
      <c r="H178" s="101"/>
      <c r="J178" s="101"/>
      <c r="K178" s="101"/>
      <c r="M178" s="101"/>
      <c r="N178" s="2" t="s">
        <v>549</v>
      </c>
      <c r="O178" s="101"/>
      <c r="P178" s="101"/>
      <c r="R178" s="101"/>
      <c r="T178" s="101"/>
      <c r="U178" s="168" t="str">
        <f>$U$3</f>
        <v>JULI  2021</v>
      </c>
    </row>
    <row r="179" spans="1:21" s="2" customFormat="1" ht="11.25" x14ac:dyDescent="0.2">
      <c r="A179" s="104"/>
      <c r="B179" s="105"/>
      <c r="C179" s="106"/>
      <c r="D179" s="106"/>
      <c r="E179" s="107"/>
      <c r="F179" s="106"/>
      <c r="G179" s="129" t="s">
        <v>131</v>
      </c>
      <c r="H179" s="145"/>
      <c r="I179" s="130"/>
      <c r="J179" s="145"/>
      <c r="K179" s="145"/>
      <c r="L179" s="129" t="s">
        <v>132</v>
      </c>
      <c r="M179" s="145"/>
      <c r="N179" s="130"/>
      <c r="O179" s="145"/>
      <c r="P179" s="145"/>
      <c r="Q179" s="129" t="s">
        <v>141</v>
      </c>
      <c r="R179" s="145"/>
      <c r="S179" s="130"/>
      <c r="T179" s="145"/>
      <c r="U179" s="187"/>
    </row>
    <row r="180" spans="1:21" s="2" customFormat="1" ht="11.25" x14ac:dyDescent="0.2">
      <c r="A180" s="229" t="s">
        <v>406</v>
      </c>
      <c r="B180" s="230"/>
      <c r="C180" s="31" t="s">
        <v>549</v>
      </c>
      <c r="D180" s="31" t="s">
        <v>407</v>
      </c>
      <c r="E180" s="109"/>
      <c r="F180" s="31"/>
      <c r="G180" s="119"/>
      <c r="H180" s="101"/>
      <c r="J180" s="101"/>
      <c r="K180" s="101"/>
      <c r="L180" s="119"/>
      <c r="M180" s="101"/>
      <c r="O180" s="101"/>
      <c r="P180" s="101"/>
      <c r="Q180" s="119"/>
      <c r="R180" s="101"/>
      <c r="T180" s="101"/>
      <c r="U180" s="188"/>
    </row>
    <row r="181" spans="1:21" s="2" customFormat="1" ht="11.25" x14ac:dyDescent="0.2">
      <c r="A181" s="110"/>
      <c r="B181" s="111"/>
      <c r="C181" s="31"/>
      <c r="D181" s="31"/>
      <c r="E181" s="109"/>
      <c r="F181" s="31"/>
      <c r="G181" s="110" t="s">
        <v>563</v>
      </c>
      <c r="H181" s="108"/>
      <c r="I181" s="31" t="s">
        <v>563</v>
      </c>
      <c r="J181" s="101"/>
      <c r="K181" s="101" t="s">
        <v>142</v>
      </c>
      <c r="L181" s="110" t="s">
        <v>563</v>
      </c>
      <c r="M181" s="108" t="s">
        <v>549</v>
      </c>
      <c r="N181" s="31" t="s">
        <v>563</v>
      </c>
      <c r="O181" s="101"/>
      <c r="P181" s="101" t="s">
        <v>142</v>
      </c>
      <c r="Q181" s="110" t="s">
        <v>563</v>
      </c>
      <c r="R181" s="108"/>
      <c r="S181" s="31" t="s">
        <v>563</v>
      </c>
      <c r="T181" s="101"/>
      <c r="U181" s="188" t="s">
        <v>143</v>
      </c>
    </row>
    <row r="182" spans="1:21" s="2" customFormat="1" ht="12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25" t="s">
        <v>144</v>
      </c>
      <c r="H182" s="146" t="s">
        <v>145</v>
      </c>
      <c r="I182" s="124" t="s">
        <v>146</v>
      </c>
      <c r="J182" s="147" t="s">
        <v>145</v>
      </c>
      <c r="K182" s="147" t="s">
        <v>147</v>
      </c>
      <c r="L182" s="125" t="s">
        <v>144</v>
      </c>
      <c r="M182" s="146" t="s">
        <v>148</v>
      </c>
      <c r="N182" s="124" t="s">
        <v>146</v>
      </c>
      <c r="O182" s="147" t="s">
        <v>145</v>
      </c>
      <c r="P182" s="147" t="s">
        <v>147</v>
      </c>
      <c r="Q182" s="125" t="s">
        <v>144</v>
      </c>
      <c r="R182" s="146" t="s">
        <v>145</v>
      </c>
      <c r="S182" s="124" t="s">
        <v>146</v>
      </c>
      <c r="T182" s="147" t="s">
        <v>145</v>
      </c>
      <c r="U182" s="189" t="s">
        <v>147</v>
      </c>
    </row>
    <row r="183" spans="1:21" s="2" customFormat="1" ht="5.0999999999999996" customHeight="1" x14ac:dyDescent="0.2">
      <c r="A183" s="110"/>
      <c r="B183" s="111"/>
      <c r="C183" s="31"/>
      <c r="D183" s="31"/>
      <c r="E183" s="109"/>
      <c r="G183" s="119"/>
      <c r="H183" s="108"/>
      <c r="J183" s="101"/>
      <c r="K183" s="101"/>
      <c r="L183" s="119"/>
      <c r="M183" s="108"/>
      <c r="O183" s="101"/>
      <c r="P183" s="101"/>
      <c r="Q183" s="119"/>
      <c r="R183" s="108"/>
      <c r="T183" s="101"/>
      <c r="U183" s="188"/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30</v>
      </c>
      <c r="C184" s="31">
        <f>IF(ISBLANK(BW_DTV_GQ!C184),"",BW_DTV_GQ!C184)</f>
        <v>2</v>
      </c>
      <c r="D184" s="31" t="str">
        <f>IF(ISBLANK(BW_DTV_GQ!D184),"",BW_DTV_GQ!D184)</f>
        <v>8024/1103</v>
      </c>
      <c r="E184" s="109" t="s">
        <v>894</v>
      </c>
      <c r="F184" s="2">
        <v>31</v>
      </c>
      <c r="G184" s="119">
        <v>11685</v>
      </c>
      <c r="H184" s="109" t="s">
        <v>1378</v>
      </c>
      <c r="I184" s="2">
        <v>1080</v>
      </c>
      <c r="J184" s="100" t="s">
        <v>1374</v>
      </c>
      <c r="K184" s="177">
        <v>19</v>
      </c>
      <c r="L184" s="119">
        <v>12211</v>
      </c>
      <c r="M184" s="109" t="s">
        <v>1378</v>
      </c>
      <c r="N184" s="2">
        <v>1056</v>
      </c>
      <c r="O184" s="100" t="s">
        <v>1376</v>
      </c>
      <c r="P184" s="177">
        <v>17</v>
      </c>
      <c r="Q184" s="119">
        <v>23896</v>
      </c>
      <c r="R184" s="109" t="s">
        <v>1378</v>
      </c>
      <c r="S184" s="2">
        <v>1948</v>
      </c>
      <c r="T184" s="100" t="s">
        <v>1379</v>
      </c>
      <c r="U184" s="190">
        <v>12</v>
      </c>
    </row>
    <row r="185" spans="1:21" s="2" customFormat="1" ht="11.25" customHeight="1" x14ac:dyDescent="0.2">
      <c r="A185" s="110" t="str">
        <f>IF(ISBLANK(BW_DTV_GQ!A185),"",BW_DTV_GQ!A185)</f>
        <v>B</v>
      </c>
      <c r="B185" s="111">
        <f>IF(ISBLANK(BW_DTV_GQ!B185),"",BW_DTV_GQ!B185)</f>
        <v>31</v>
      </c>
      <c r="C185" s="31">
        <f>IF(ISBLANK(BW_DTV_GQ!C185),"",BW_DTV_GQ!C185)</f>
        <v>2</v>
      </c>
      <c r="D185" s="31" t="str">
        <f>IF(ISBLANK(BW_DTV_GQ!D185),"",BW_DTV_GQ!D185)</f>
        <v>7911/1100</v>
      </c>
      <c r="E185" s="109" t="s">
        <v>895</v>
      </c>
      <c r="F185" s="2">
        <v>31</v>
      </c>
      <c r="G185" s="119">
        <v>8240</v>
      </c>
      <c r="H185" s="109" t="s">
        <v>1371</v>
      </c>
      <c r="I185" s="2">
        <v>723</v>
      </c>
      <c r="J185" s="100" t="s">
        <v>1371</v>
      </c>
      <c r="K185" s="177">
        <v>17</v>
      </c>
      <c r="L185" s="119">
        <v>8292</v>
      </c>
      <c r="M185" s="109" t="s">
        <v>1371</v>
      </c>
      <c r="N185" s="2">
        <v>940</v>
      </c>
      <c r="O185" s="100" t="s">
        <v>1386</v>
      </c>
      <c r="P185" s="177">
        <v>17</v>
      </c>
      <c r="Q185" s="119">
        <v>16532</v>
      </c>
      <c r="R185" s="109" t="s">
        <v>1371</v>
      </c>
      <c r="S185" s="2">
        <v>1442</v>
      </c>
      <c r="T185" s="100" t="s">
        <v>1386</v>
      </c>
      <c r="U185" s="190">
        <v>17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7912/1102</v>
      </c>
      <c r="E186" s="109" t="s">
        <v>896</v>
      </c>
      <c r="F186" s="2">
        <v>31</v>
      </c>
      <c r="G186" s="119">
        <v>11166</v>
      </c>
      <c r="H186" s="109" t="s">
        <v>1394</v>
      </c>
      <c r="I186" s="2">
        <v>1392</v>
      </c>
      <c r="J186" s="100" t="s">
        <v>1394</v>
      </c>
      <c r="K186" s="177">
        <v>17</v>
      </c>
      <c r="L186" s="119">
        <v>12578</v>
      </c>
      <c r="M186" s="109" t="s">
        <v>1377</v>
      </c>
      <c r="N186" s="2">
        <v>1500</v>
      </c>
      <c r="O186" s="100" t="s">
        <v>1389</v>
      </c>
      <c r="P186" s="177">
        <v>18</v>
      </c>
      <c r="Q186" s="119">
        <v>23439</v>
      </c>
      <c r="R186" s="109" t="s">
        <v>1375</v>
      </c>
      <c r="S186" s="2">
        <v>2383</v>
      </c>
      <c r="T186" s="100" t="s">
        <v>1389</v>
      </c>
      <c r="U186" s="190">
        <v>18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31a</v>
      </c>
      <c r="C187" s="31">
        <f>IF(ISBLANK(BW_DTV_GQ!C187),"",BW_DTV_GQ!C187)</f>
        <v>2</v>
      </c>
      <c r="D187" s="31" t="str">
        <f>IF(ISBLANK(BW_DTV_GQ!D187),"",BW_DTV_GQ!D187)</f>
        <v>7912/1101</v>
      </c>
      <c r="E187" s="109" t="s">
        <v>897</v>
      </c>
      <c r="F187" s="2">
        <v>31</v>
      </c>
      <c r="G187" s="119">
        <v>12690</v>
      </c>
      <c r="H187" s="109" t="s">
        <v>1395</v>
      </c>
      <c r="I187" s="2">
        <v>1406</v>
      </c>
      <c r="J187" s="100" t="s">
        <v>1386</v>
      </c>
      <c r="K187" s="177">
        <v>8</v>
      </c>
      <c r="L187" s="119">
        <v>16013</v>
      </c>
      <c r="M187" s="109" t="s">
        <v>1377</v>
      </c>
      <c r="N187" s="2">
        <v>1691</v>
      </c>
      <c r="O187" s="100" t="s">
        <v>1377</v>
      </c>
      <c r="P187" s="177">
        <v>17</v>
      </c>
      <c r="Q187" s="119">
        <v>28370</v>
      </c>
      <c r="R187" s="109" t="s">
        <v>1377</v>
      </c>
      <c r="S187" s="2">
        <v>2629</v>
      </c>
      <c r="T187" s="100" t="s">
        <v>1377</v>
      </c>
      <c r="U187" s="190">
        <v>17</v>
      </c>
    </row>
    <row r="188" spans="1:21" s="2" customFormat="1" ht="11.25" x14ac:dyDescent="0.2">
      <c r="A188" s="110" t="str">
        <f>IF(ISBLANK(BW_DTV_GQ!A188),"",BW_DTV_GQ!A188)</f>
        <v>B</v>
      </c>
      <c r="B188" s="111" t="str">
        <f>IF(ISBLANK(BW_DTV_GQ!B188),"",BW_DTV_GQ!B188)</f>
        <v>31n</v>
      </c>
      <c r="C188" s="31">
        <f>IF(ISBLANK(BW_DTV_GQ!C188),"",BW_DTV_GQ!C188)</f>
        <v>4</v>
      </c>
      <c r="D188" s="31" t="str">
        <f>IF(ISBLANK(BW_DTV_GQ!D188),"",BW_DTV_GQ!D188)</f>
        <v>8013/1100</v>
      </c>
      <c r="E188" s="109" t="s">
        <v>898</v>
      </c>
      <c r="F188" s="2">
        <v>31</v>
      </c>
      <c r="G188" s="119">
        <v>20724</v>
      </c>
      <c r="H188" s="109" t="s">
        <v>1378</v>
      </c>
      <c r="I188" s="2">
        <v>1692</v>
      </c>
      <c r="J188" s="100" t="s">
        <v>1373</v>
      </c>
      <c r="K188" s="177">
        <v>18</v>
      </c>
      <c r="L188" s="119">
        <v>18690</v>
      </c>
      <c r="M188" s="109" t="s">
        <v>1373</v>
      </c>
      <c r="N188" s="2">
        <v>1702</v>
      </c>
      <c r="O188" s="100" t="s">
        <v>1396</v>
      </c>
      <c r="P188" s="177">
        <v>8</v>
      </c>
      <c r="Q188" s="119">
        <v>38713</v>
      </c>
      <c r="R188" s="109" t="s">
        <v>1378</v>
      </c>
      <c r="S188" s="2">
        <v>2914</v>
      </c>
      <c r="T188" s="100" t="s">
        <v>1373</v>
      </c>
      <c r="U188" s="190">
        <v>18</v>
      </c>
    </row>
    <row r="189" spans="1:21" s="2" customFormat="1" ht="6.95" customHeight="1" x14ac:dyDescent="0.2">
      <c r="A189" s="110" t="str">
        <f>IF(ISBLANK(BW_DTV_GQ!A189),"",BW_DTV_GQ!A189)</f>
        <v/>
      </c>
      <c r="B189" s="111" t="str">
        <f>IF(ISBLANK(BW_DTV_GQ!B189),"",BW_DTV_GQ!B189)</f>
        <v/>
      </c>
      <c r="C189" s="31" t="str">
        <f>IF(ISBLANK(BW_DTV_GQ!C189),"",BW_DTV_GQ!C189)</f>
        <v/>
      </c>
      <c r="D189" s="31" t="str">
        <f>IF(ISBLANK(BW_DTV_GQ!D189),"",BW_DTV_GQ!D189)</f>
        <v/>
      </c>
      <c r="E189" s="109" t="str">
        <f>IF(ISBLANK(BW_DTV_GQ!E189),"",BW_DTV_GQ!E189)</f>
        <v/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8014/1100</v>
      </c>
      <c r="E190" s="109" t="s">
        <v>899</v>
      </c>
      <c r="F190" s="2">
        <v>0</v>
      </c>
      <c r="G190" s="119"/>
      <c r="H190" s="109"/>
      <c r="J190" s="100"/>
      <c r="K190" s="177"/>
      <c r="L190" s="119"/>
      <c r="M190" s="109"/>
      <c r="O190" s="100"/>
      <c r="P190" s="177"/>
      <c r="Q190" s="119"/>
      <c r="R190" s="109"/>
      <c r="T190" s="100"/>
      <c r="U190" s="190"/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2</v>
      </c>
      <c r="D191" s="31" t="str">
        <f>IF(ISBLANK(BW_DTV_GQ!D191),"",BW_DTV_GQ!D191)</f>
        <v>8014/1101</v>
      </c>
      <c r="E191" s="109" t="s">
        <v>900</v>
      </c>
      <c r="F191" s="2">
        <v>31</v>
      </c>
      <c r="G191" s="119">
        <v>13387</v>
      </c>
      <c r="H191" s="109" t="s">
        <v>1378</v>
      </c>
      <c r="I191" s="2">
        <v>1105</v>
      </c>
      <c r="J191" s="100" t="s">
        <v>1371</v>
      </c>
      <c r="K191" s="177">
        <v>12</v>
      </c>
      <c r="L191" s="119">
        <v>13234</v>
      </c>
      <c r="M191" s="109" t="s">
        <v>1378</v>
      </c>
      <c r="N191" s="2">
        <v>1173</v>
      </c>
      <c r="O191" s="100" t="s">
        <v>1374</v>
      </c>
      <c r="P191" s="177">
        <v>17</v>
      </c>
      <c r="Q191" s="119">
        <v>26621</v>
      </c>
      <c r="R191" s="109" t="s">
        <v>1378</v>
      </c>
      <c r="S191" s="2">
        <v>2197</v>
      </c>
      <c r="T191" s="100" t="s">
        <v>1374</v>
      </c>
      <c r="U191" s="190">
        <v>17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3</v>
      </c>
      <c r="D192" s="31" t="str">
        <f>IF(ISBLANK(BW_DTV_GQ!D192),"",BW_DTV_GQ!D192)</f>
        <v>8015/1104</v>
      </c>
      <c r="E192" s="109" t="s">
        <v>901</v>
      </c>
      <c r="F192" s="2">
        <v>30</v>
      </c>
      <c r="G192" s="119">
        <v>12459</v>
      </c>
      <c r="H192" s="109" t="s">
        <v>1374</v>
      </c>
      <c r="I192" s="2">
        <v>1008</v>
      </c>
      <c r="J192" s="100" t="s">
        <v>1383</v>
      </c>
      <c r="K192" s="177">
        <v>17</v>
      </c>
      <c r="L192" s="119">
        <v>11806</v>
      </c>
      <c r="M192" s="109" t="s">
        <v>1378</v>
      </c>
      <c r="N192" s="2">
        <v>1272</v>
      </c>
      <c r="O192" s="100" t="s">
        <v>1387</v>
      </c>
      <c r="P192" s="177">
        <v>17</v>
      </c>
      <c r="Q192" s="119">
        <v>23369</v>
      </c>
      <c r="R192" s="109" t="s">
        <v>1374</v>
      </c>
      <c r="S192" s="2">
        <v>1896</v>
      </c>
      <c r="T192" s="100" t="s">
        <v>1383</v>
      </c>
      <c r="U192" s="190">
        <v>17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4</v>
      </c>
      <c r="D193" s="31" t="str">
        <f>IF(ISBLANK(BW_DTV_GQ!D193),"",BW_DTV_GQ!D193)</f>
        <v>8116/1100</v>
      </c>
      <c r="E193" s="109" t="s">
        <v>902</v>
      </c>
      <c r="F193" s="2">
        <v>0</v>
      </c>
      <c r="G193" s="119"/>
      <c r="H193" s="109"/>
      <c r="J193" s="100"/>
      <c r="K193" s="177"/>
      <c r="L193" s="119"/>
      <c r="M193" s="109"/>
      <c r="O193" s="100"/>
      <c r="P193" s="177"/>
      <c r="Q193" s="119"/>
      <c r="R193" s="109"/>
      <c r="T193" s="100"/>
      <c r="U193" s="190"/>
    </row>
    <row r="194" spans="1:21" s="2" customFormat="1" ht="11.25" x14ac:dyDescent="0.2">
      <c r="A194" s="110" t="str">
        <f>IF(ISBLANK(BW_DTV_GQ!A194),"",BW_DTV_GQ!A194)</f>
        <v>B</v>
      </c>
      <c r="B194" s="111">
        <f>IF(ISBLANK(BW_DTV_GQ!B194),"",BW_DTV_GQ!B194)</f>
        <v>31</v>
      </c>
      <c r="C194" s="31">
        <f>IF(ISBLANK(BW_DTV_GQ!C194),"",BW_DTV_GQ!C194)</f>
        <v>2</v>
      </c>
      <c r="D194" s="31" t="str">
        <f>IF(ISBLANK(BW_DTV_GQ!D194),"",BW_DTV_GQ!D194)</f>
        <v>8321/1101</v>
      </c>
      <c r="E194" s="109" t="s">
        <v>903</v>
      </c>
      <c r="F194" s="2">
        <v>31</v>
      </c>
      <c r="G194" s="119">
        <v>11131</v>
      </c>
      <c r="H194" s="109" t="s">
        <v>1385</v>
      </c>
      <c r="I194" s="2">
        <v>937</v>
      </c>
      <c r="J194" s="100" t="s">
        <v>1381</v>
      </c>
      <c r="K194" s="177">
        <v>12</v>
      </c>
      <c r="L194" s="119">
        <v>11004</v>
      </c>
      <c r="M194" s="109" t="s">
        <v>1371</v>
      </c>
      <c r="N194" s="2">
        <v>891</v>
      </c>
      <c r="O194" s="100" t="s">
        <v>1374</v>
      </c>
      <c r="P194" s="177">
        <v>11</v>
      </c>
      <c r="Q194" s="119">
        <v>21713</v>
      </c>
      <c r="R194" s="109" t="s">
        <v>1385</v>
      </c>
      <c r="S194" s="2">
        <v>1789</v>
      </c>
      <c r="T194" s="100" t="s">
        <v>1381</v>
      </c>
      <c r="U194" s="190">
        <v>12</v>
      </c>
    </row>
    <row r="195" spans="1:21" s="2" customFormat="1" ht="6.95" customHeight="1" x14ac:dyDescent="0.2">
      <c r="A195" s="110" t="str">
        <f>IF(ISBLANK(BW_DTV_GQ!A195),"",BW_DTV_GQ!A195)</f>
        <v/>
      </c>
      <c r="B195" s="111" t="str">
        <f>IF(ISBLANK(BW_DTV_GQ!B195),"",BW_DTV_GQ!B195)</f>
        <v/>
      </c>
      <c r="C195" s="31" t="str">
        <f>IF(ISBLANK(BW_DTV_GQ!C195),"",BW_DTV_GQ!C195)</f>
        <v/>
      </c>
      <c r="D195" s="31" t="str">
        <f>IF(ISBLANK(BW_DTV_GQ!D195),"",BW_DTV_GQ!D195)</f>
        <v/>
      </c>
      <c r="E195" s="109" t="str">
        <f>IF(ISBLANK(BW_DTV_GQ!E195),"",BW_DTV_GQ!E195)</f>
        <v/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90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32</v>
      </c>
      <c r="C196" s="31">
        <f>IF(ISBLANK(BW_DTV_GQ!C196),"",BW_DTV_GQ!C196)</f>
        <v>2</v>
      </c>
      <c r="D196" s="31" t="str">
        <f>IF(ISBLANK(BW_DTV_GQ!D196),"",BW_DTV_GQ!D196)</f>
        <v>7821/1104</v>
      </c>
      <c r="E196" s="109" t="s">
        <v>904</v>
      </c>
      <c r="F196" s="2">
        <v>31</v>
      </c>
      <c r="G196" s="119">
        <v>6702</v>
      </c>
      <c r="H196" s="109" t="s">
        <v>1378</v>
      </c>
      <c r="I196" s="2">
        <v>577</v>
      </c>
      <c r="J196" s="100" t="s">
        <v>1374</v>
      </c>
      <c r="K196" s="177">
        <v>14</v>
      </c>
      <c r="L196" s="119">
        <v>5859</v>
      </c>
      <c r="M196" s="109" t="s">
        <v>1378</v>
      </c>
      <c r="N196" s="2">
        <v>613</v>
      </c>
      <c r="O196" s="100" t="s">
        <v>1374</v>
      </c>
      <c r="P196" s="177">
        <v>18</v>
      </c>
      <c r="Q196" s="119">
        <v>12561</v>
      </c>
      <c r="R196" s="109" t="s">
        <v>1378</v>
      </c>
      <c r="S196" s="2">
        <v>1014</v>
      </c>
      <c r="T196" s="100" t="s">
        <v>1378</v>
      </c>
      <c r="U196" s="190">
        <v>16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7714/8704</v>
      </c>
      <c r="E197" s="109" t="s">
        <v>905</v>
      </c>
      <c r="F197" s="2">
        <v>31</v>
      </c>
      <c r="G197" s="119">
        <v>6687</v>
      </c>
      <c r="H197" s="109" t="s">
        <v>1373</v>
      </c>
      <c r="I197" s="2">
        <v>587</v>
      </c>
      <c r="J197" s="100" t="s">
        <v>1380</v>
      </c>
      <c r="K197" s="177">
        <v>15</v>
      </c>
      <c r="L197" s="119">
        <v>6796</v>
      </c>
      <c r="M197" s="109" t="s">
        <v>1373</v>
      </c>
      <c r="N197" s="2">
        <v>641</v>
      </c>
      <c r="O197" s="100" t="s">
        <v>1378</v>
      </c>
      <c r="P197" s="177">
        <v>16</v>
      </c>
      <c r="Q197" s="119">
        <v>13483</v>
      </c>
      <c r="R197" s="109" t="s">
        <v>1373</v>
      </c>
      <c r="S197" s="2">
        <v>1212</v>
      </c>
      <c r="T197" s="100" t="s">
        <v>1378</v>
      </c>
      <c r="U197" s="190">
        <v>16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2</v>
      </c>
      <c r="D198" s="31" t="str">
        <f>IF(ISBLANK(BW_DTV_GQ!D198),"",BW_DTV_GQ!D198)</f>
        <v>7715/1109</v>
      </c>
      <c r="E198" s="109" t="s">
        <v>906</v>
      </c>
      <c r="F198" s="2">
        <v>31</v>
      </c>
      <c r="G198" s="119">
        <v>3431</v>
      </c>
      <c r="H198" s="109" t="s">
        <v>1373</v>
      </c>
      <c r="I198" s="2">
        <v>326</v>
      </c>
      <c r="J198" s="100" t="s">
        <v>1374</v>
      </c>
      <c r="K198" s="177">
        <v>15</v>
      </c>
      <c r="L198" s="119">
        <v>3597</v>
      </c>
      <c r="M198" s="109" t="s">
        <v>1385</v>
      </c>
      <c r="N198" s="2">
        <v>397</v>
      </c>
      <c r="O198" s="100" t="s">
        <v>1385</v>
      </c>
      <c r="P198" s="177">
        <v>17</v>
      </c>
      <c r="Q198" s="119">
        <v>6752</v>
      </c>
      <c r="R198" s="109" t="s">
        <v>1385</v>
      </c>
      <c r="S198" s="2">
        <v>631</v>
      </c>
      <c r="T198" s="100" t="s">
        <v>1385</v>
      </c>
      <c r="U198" s="190">
        <v>17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4</v>
      </c>
      <c r="D199" s="31" t="str">
        <f>IF(ISBLANK(BW_DTV_GQ!D199),"",BW_DTV_GQ!D199)</f>
        <v>8220/1112</v>
      </c>
      <c r="E199" s="109" t="s">
        <v>907</v>
      </c>
      <c r="F199" s="2">
        <v>31</v>
      </c>
      <c r="G199" s="119">
        <v>16896</v>
      </c>
      <c r="H199" s="109" t="s">
        <v>1378</v>
      </c>
      <c r="I199" s="2">
        <v>1577</v>
      </c>
      <c r="J199" s="100" t="s">
        <v>1390</v>
      </c>
      <c r="K199" s="177">
        <v>14</v>
      </c>
      <c r="L199" s="119">
        <v>16568</v>
      </c>
      <c r="M199" s="109" t="s">
        <v>1378</v>
      </c>
      <c r="N199" s="2">
        <v>1629</v>
      </c>
      <c r="O199" s="100" t="s">
        <v>1371</v>
      </c>
      <c r="P199" s="177">
        <v>11</v>
      </c>
      <c r="Q199" s="119">
        <v>33464</v>
      </c>
      <c r="R199" s="109" t="s">
        <v>1378</v>
      </c>
      <c r="S199" s="2">
        <v>2432</v>
      </c>
      <c r="T199" s="100" t="s">
        <v>1378</v>
      </c>
      <c r="U199" s="190">
        <v>17</v>
      </c>
    </row>
    <row r="200" spans="1:21" s="2" customFormat="1" ht="11.25" x14ac:dyDescent="0.2">
      <c r="A200" s="110" t="str">
        <f>IF(ISBLANK(BW_DTV_GQ!A200),"",BW_DTV_GQ!A200)</f>
        <v>B</v>
      </c>
      <c r="B200" s="111">
        <f>IF(ISBLANK(BW_DTV_GQ!B200),"",BW_DTV_GQ!B200)</f>
        <v>33</v>
      </c>
      <c r="C200" s="31">
        <f>IF(ISBLANK(BW_DTV_GQ!C200),"",BW_DTV_GQ!C200)</f>
        <v>2</v>
      </c>
      <c r="D200" s="31" t="str">
        <f>IF(ISBLANK(BW_DTV_GQ!D200),"",BW_DTV_GQ!D200)</f>
        <v>8220/1102</v>
      </c>
      <c r="E200" s="109" t="s">
        <v>908</v>
      </c>
      <c r="F200" s="2">
        <v>31</v>
      </c>
      <c r="G200" s="119">
        <v>17803</v>
      </c>
      <c r="H200" s="109" t="s">
        <v>1378</v>
      </c>
      <c r="I200" s="2">
        <v>1231</v>
      </c>
      <c r="J200" s="100" t="s">
        <v>1371</v>
      </c>
      <c r="K200" s="177">
        <v>15</v>
      </c>
      <c r="L200" s="119">
        <v>17093</v>
      </c>
      <c r="M200" s="109" t="s">
        <v>1378</v>
      </c>
      <c r="N200" s="2">
        <v>1261</v>
      </c>
      <c r="O200" s="100" t="s">
        <v>1401</v>
      </c>
      <c r="P200" s="177">
        <v>18</v>
      </c>
      <c r="Q200" s="119">
        <v>34896</v>
      </c>
      <c r="R200" s="109" t="s">
        <v>1378</v>
      </c>
      <c r="S200" s="2">
        <v>2419</v>
      </c>
      <c r="T200" s="100" t="s">
        <v>1401</v>
      </c>
      <c r="U200" s="190">
        <v>18</v>
      </c>
    </row>
    <row r="201" spans="1:21" s="2" customFormat="1" ht="11.25" x14ac:dyDescent="0.2">
      <c r="A201" s="110" t="str">
        <f>IF(ISBLANK(BW_DTV_GQ!A201),"",BW_DTV_GQ!A201)</f>
        <v>B</v>
      </c>
      <c r="B201" s="111" t="str">
        <f>IF(ISBLANK(BW_DTV_GQ!B201),"",BW_DTV_GQ!B201)</f>
        <v>33n</v>
      </c>
      <c r="C201" s="31">
        <f>IF(ISBLANK(BW_DTV_GQ!C201),"",BW_DTV_GQ!C201)</f>
        <v>4</v>
      </c>
      <c r="D201" s="31" t="str">
        <f>IF(ISBLANK(BW_DTV_GQ!D201),"",BW_DTV_GQ!D201)</f>
        <v>8320/1101</v>
      </c>
      <c r="E201" s="109" t="s">
        <v>909</v>
      </c>
      <c r="F201" s="2">
        <v>31</v>
      </c>
      <c r="G201" s="119">
        <v>10083</v>
      </c>
      <c r="H201" s="109" t="s">
        <v>1390</v>
      </c>
      <c r="I201" s="2">
        <v>839</v>
      </c>
      <c r="J201" s="100" t="s">
        <v>1390</v>
      </c>
      <c r="K201" s="177">
        <v>15</v>
      </c>
      <c r="L201" s="119">
        <v>10917</v>
      </c>
      <c r="M201" s="109" t="s">
        <v>1384</v>
      </c>
      <c r="N201" s="2">
        <v>1021</v>
      </c>
      <c r="O201" s="100" t="s">
        <v>1384</v>
      </c>
      <c r="P201" s="177">
        <v>14</v>
      </c>
      <c r="Q201" s="119">
        <v>20740</v>
      </c>
      <c r="R201" s="109" t="s">
        <v>1390</v>
      </c>
      <c r="S201" s="2">
        <v>1791</v>
      </c>
      <c r="T201" s="100" t="s">
        <v>1384</v>
      </c>
      <c r="U201" s="190">
        <v>14</v>
      </c>
    </row>
    <row r="202" spans="1:21" s="2" customFormat="1" ht="6.95" customHeight="1" x14ac:dyDescent="0.2">
      <c r="A202" s="110" t="str">
        <f>IF(ISBLANK(BW_DTV_GQ!A202),"",BW_DTV_GQ!A202)</f>
        <v/>
      </c>
      <c r="B202" s="111" t="str">
        <f>IF(ISBLANK(BW_DTV_GQ!B202),"",BW_DTV_GQ!B202)</f>
        <v/>
      </c>
      <c r="C202" s="31" t="str">
        <f>IF(ISBLANK(BW_DTV_GQ!C202),"",BW_DTV_GQ!C202)</f>
        <v/>
      </c>
      <c r="D202" s="31" t="str">
        <f>IF(ISBLANK(BW_DTV_GQ!D202),"",BW_DTV_GQ!D202)</f>
        <v/>
      </c>
      <c r="E202" s="109" t="str">
        <f>IF(ISBLANK(BW_DTV_GQ!E202),"",BW_DTV_GQ!E202)</f>
        <v/>
      </c>
      <c r="G202" s="119"/>
      <c r="H202" s="109"/>
      <c r="J202" s="100"/>
      <c r="K202" s="177"/>
      <c r="L202" s="119"/>
      <c r="M202" s="109"/>
      <c r="O202" s="100"/>
      <c r="P202" s="177"/>
      <c r="Q202" s="119"/>
      <c r="R202" s="109"/>
      <c r="T202" s="100"/>
      <c r="U202" s="190"/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3</v>
      </c>
      <c r="D203" s="31" t="str">
        <f>IF(ISBLANK(BW_DTV_GQ!D203),"",BW_DTV_GQ!D203)</f>
        <v>8218/1108</v>
      </c>
      <c r="E203" s="109" t="s">
        <v>910</v>
      </c>
      <c r="F203" s="2">
        <v>1</v>
      </c>
      <c r="G203" s="119"/>
      <c r="H203" s="109"/>
      <c r="J203" s="100"/>
      <c r="K203" s="177"/>
      <c r="L203" s="119"/>
      <c r="M203" s="109"/>
      <c r="O203" s="100"/>
      <c r="P203" s="177"/>
      <c r="Q203" s="119"/>
      <c r="R203" s="109"/>
      <c r="T203" s="100"/>
      <c r="U203" s="190"/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8315/1101</v>
      </c>
      <c r="E204" s="109" t="s">
        <v>911</v>
      </c>
      <c r="F204" s="2">
        <v>31</v>
      </c>
      <c r="G204" s="119">
        <v>7653</v>
      </c>
      <c r="H204" s="109" t="s">
        <v>1380</v>
      </c>
      <c r="I204" s="2">
        <v>727</v>
      </c>
      <c r="J204" s="100" t="s">
        <v>1376</v>
      </c>
      <c r="K204" s="177">
        <v>18</v>
      </c>
      <c r="L204" s="119">
        <v>7144</v>
      </c>
      <c r="M204" s="109" t="s">
        <v>1376</v>
      </c>
      <c r="N204" s="2">
        <v>636</v>
      </c>
      <c r="O204" s="100" t="s">
        <v>1375</v>
      </c>
      <c r="P204" s="177">
        <v>19</v>
      </c>
      <c r="Q204" s="119">
        <v>14757</v>
      </c>
      <c r="R204" s="109" t="s">
        <v>1376</v>
      </c>
      <c r="S204" s="2">
        <v>1181</v>
      </c>
      <c r="T204" s="100" t="s">
        <v>1380</v>
      </c>
      <c r="U204" s="190">
        <v>18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2</v>
      </c>
      <c r="D205" s="31" t="str">
        <f>IF(ISBLANK(BW_DTV_GQ!D205),"",BW_DTV_GQ!D205)</f>
        <v>8316/1102</v>
      </c>
      <c r="E205" s="109" t="s">
        <v>912</v>
      </c>
      <c r="F205" s="2">
        <v>31</v>
      </c>
      <c r="G205" s="119">
        <v>3435</v>
      </c>
      <c r="H205" s="109" t="s">
        <v>1375</v>
      </c>
      <c r="I205" s="2">
        <v>347</v>
      </c>
      <c r="J205" s="100" t="s">
        <v>1393</v>
      </c>
      <c r="K205" s="177">
        <v>18</v>
      </c>
      <c r="L205" s="119">
        <v>3151</v>
      </c>
      <c r="M205" s="109" t="s">
        <v>1378</v>
      </c>
      <c r="N205" s="2">
        <v>309</v>
      </c>
      <c r="O205" s="100" t="s">
        <v>1380</v>
      </c>
      <c r="P205" s="177">
        <v>18</v>
      </c>
      <c r="Q205" s="119">
        <v>6584</v>
      </c>
      <c r="R205" s="109" t="s">
        <v>1375</v>
      </c>
      <c r="S205" s="2">
        <v>625</v>
      </c>
      <c r="T205" s="100" t="s">
        <v>1375</v>
      </c>
      <c r="U205" s="190">
        <v>17</v>
      </c>
    </row>
    <row r="206" spans="1:21" s="2" customFormat="1" ht="11.25" x14ac:dyDescent="0.2">
      <c r="A206" s="110" t="str">
        <f>IF(ISBLANK(BW_DTV_GQ!A206),"",BW_DTV_GQ!A206)</f>
        <v>B</v>
      </c>
      <c r="B206" s="111">
        <f>IF(ISBLANK(BW_DTV_GQ!B206),"",BW_DTV_GQ!B206)</f>
        <v>34</v>
      </c>
      <c r="C206" s="31">
        <f>IF(ISBLANK(BW_DTV_GQ!C206),"",BW_DTV_GQ!C206)</f>
        <v>4</v>
      </c>
      <c r="D206" s="31" t="str">
        <f>IF(ISBLANK(BW_DTV_GQ!D206),"",BW_DTV_GQ!D206)</f>
        <v>8411/1104</v>
      </c>
      <c r="E206" s="109" t="s">
        <v>913</v>
      </c>
      <c r="F206" s="2">
        <v>0</v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6.95" customHeight="1" x14ac:dyDescent="0.2">
      <c r="A207" s="110" t="str">
        <f>IF(ISBLANK(BW_DTV_GQ!A207),"",BW_DTV_GQ!A207)</f>
        <v/>
      </c>
      <c r="B207" s="111" t="str">
        <f>IF(ISBLANK(BW_DTV_GQ!B207),"",BW_DTV_GQ!B207)</f>
        <v/>
      </c>
      <c r="C207" s="31" t="str">
        <f>IF(ISBLANK(BW_DTV_GQ!C207),"",BW_DTV_GQ!C207)</f>
        <v/>
      </c>
      <c r="D207" s="31" t="str">
        <f>IF(ISBLANK(BW_DTV_GQ!D207),"",BW_DTV_GQ!D207)</f>
        <v/>
      </c>
      <c r="E207" s="109" t="str">
        <f>IF(ISBLANK(BW_DTV_GQ!E207),"",BW_DTV_GQ!E207)</f>
        <v/>
      </c>
      <c r="G207" s="119"/>
      <c r="H207" s="109"/>
      <c r="J207" s="100"/>
      <c r="K207" s="177"/>
      <c r="L207" s="119"/>
      <c r="M207" s="109"/>
      <c r="O207" s="100"/>
      <c r="P207" s="177"/>
      <c r="Q207" s="119"/>
      <c r="R207" s="109"/>
      <c r="T207" s="100"/>
      <c r="U207" s="190"/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36</v>
      </c>
      <c r="C208" s="31">
        <f>IF(ISBLANK(BW_DTV_GQ!C208),"",BW_DTV_GQ!C208)</f>
        <v>2</v>
      </c>
      <c r="D208" s="31" t="str">
        <f>IF(ISBLANK(BW_DTV_GQ!D208),"",BW_DTV_GQ!D208)</f>
        <v>7115/1105</v>
      </c>
      <c r="E208" s="109" t="s">
        <v>914</v>
      </c>
      <c r="F208" s="2">
        <v>31</v>
      </c>
      <c r="G208" s="119">
        <v>11455</v>
      </c>
      <c r="H208" s="109" t="s">
        <v>1373</v>
      </c>
      <c r="I208" s="2">
        <v>1037</v>
      </c>
      <c r="J208" s="100" t="s">
        <v>1385</v>
      </c>
      <c r="K208" s="177">
        <v>18</v>
      </c>
      <c r="L208" s="119">
        <v>10296</v>
      </c>
      <c r="M208" s="109" t="s">
        <v>1377</v>
      </c>
      <c r="N208" s="2">
        <v>834</v>
      </c>
      <c r="O208" s="100" t="s">
        <v>1396</v>
      </c>
      <c r="P208" s="177">
        <v>8</v>
      </c>
      <c r="Q208" s="119">
        <v>21554</v>
      </c>
      <c r="R208" s="109" t="s">
        <v>1391</v>
      </c>
      <c r="S208" s="2">
        <v>1820</v>
      </c>
      <c r="T208" s="100" t="s">
        <v>1385</v>
      </c>
      <c r="U208" s="190">
        <v>18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6424/1100</v>
      </c>
      <c r="E209" s="109" t="s">
        <v>915</v>
      </c>
      <c r="F209" s="2">
        <v>31</v>
      </c>
      <c r="G209" s="119">
        <v>8887</v>
      </c>
      <c r="H209" s="109" t="s">
        <v>1378</v>
      </c>
      <c r="I209" s="2">
        <v>853</v>
      </c>
      <c r="J209" s="100" t="s">
        <v>1395</v>
      </c>
      <c r="K209" s="177">
        <v>18</v>
      </c>
      <c r="L209" s="119">
        <v>8826</v>
      </c>
      <c r="M209" s="109" t="s">
        <v>1380</v>
      </c>
      <c r="N209" s="2">
        <v>873</v>
      </c>
      <c r="O209" s="100" t="s">
        <v>1393</v>
      </c>
      <c r="P209" s="177">
        <v>8</v>
      </c>
      <c r="Q209" s="119">
        <v>17671</v>
      </c>
      <c r="R209" s="109" t="s">
        <v>1378</v>
      </c>
      <c r="S209" s="2">
        <v>1461</v>
      </c>
      <c r="T209" s="100" t="s">
        <v>1380</v>
      </c>
      <c r="U209" s="190">
        <v>15</v>
      </c>
    </row>
    <row r="210" spans="1:21" s="2" customFormat="1" ht="12.75" customHeight="1" x14ac:dyDescent="0.2">
      <c r="A210" s="110" t="str">
        <f>IF(ISBLANK(BW_DTV_GQ!A210),"",BW_DTV_GQ!A210)</f>
        <v>B</v>
      </c>
      <c r="B210" s="111">
        <f>IF(ISBLANK(BW_DTV_GQ!B210),"",BW_DTV_GQ!B210)</f>
        <v>290</v>
      </c>
      <c r="C210" s="31">
        <f>IF(ISBLANK(BW_DTV_GQ!C210),"",BW_DTV_GQ!C210)</f>
        <v>2</v>
      </c>
      <c r="D210" s="31" t="str">
        <f>IF(ISBLANK(BW_DTV_GQ!D210),"",BW_DTV_GQ!D210)</f>
        <v>6826/1103</v>
      </c>
      <c r="E210" s="109" t="s">
        <v>916</v>
      </c>
      <c r="F210" s="2">
        <v>31</v>
      </c>
      <c r="G210" s="119">
        <v>5476</v>
      </c>
      <c r="H210" s="109" t="s">
        <v>1376</v>
      </c>
      <c r="I210" s="2">
        <v>458</v>
      </c>
      <c r="J210" s="100" t="s">
        <v>1376</v>
      </c>
      <c r="K210" s="177">
        <v>8</v>
      </c>
      <c r="L210" s="119">
        <v>4848</v>
      </c>
      <c r="M210" s="109" t="s">
        <v>1377</v>
      </c>
      <c r="N210" s="2">
        <v>484</v>
      </c>
      <c r="O210" s="100" t="s">
        <v>1391</v>
      </c>
      <c r="P210" s="177">
        <v>17</v>
      </c>
      <c r="Q210" s="119">
        <v>10064</v>
      </c>
      <c r="R210" s="109" t="s">
        <v>1376</v>
      </c>
      <c r="S210" s="2">
        <v>888</v>
      </c>
      <c r="T210" s="100" t="s">
        <v>1376</v>
      </c>
      <c r="U210" s="190">
        <v>16</v>
      </c>
    </row>
    <row r="211" spans="1:21" s="2" customFormat="1" ht="6.95" customHeight="1" x14ac:dyDescent="0.2">
      <c r="A211" s="110" t="str">
        <f>IF(ISBLANK(BW_DTV_GQ!A211),"",BW_DTV_GQ!A211)</f>
        <v/>
      </c>
      <c r="B211" s="111" t="str">
        <f>IF(ISBLANK(BW_DTV_GQ!B211),"",BW_DTV_GQ!B211)</f>
        <v/>
      </c>
      <c r="C211" s="31" t="str">
        <f>IF(ISBLANK(BW_DTV_GQ!C211),"",BW_DTV_GQ!C211)</f>
        <v/>
      </c>
      <c r="D211" s="31" t="str">
        <f>IF(ISBLANK(BW_DTV_GQ!D211),"",BW_DTV_GQ!D211)</f>
        <v/>
      </c>
      <c r="E211" s="109" t="str">
        <f>IF(ISBLANK(BW_DTV_GQ!E211),"",BW_DTV_GQ!E211)</f>
        <v/>
      </c>
      <c r="G211" s="119"/>
      <c r="H211" s="109"/>
      <c r="J211" s="100"/>
      <c r="K211" s="177"/>
      <c r="L211" s="119"/>
      <c r="M211" s="109"/>
      <c r="O211" s="100"/>
      <c r="P211" s="177"/>
      <c r="Q211" s="119"/>
      <c r="R211" s="109"/>
      <c r="T211" s="100"/>
      <c r="U211" s="190"/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292</v>
      </c>
      <c r="C212" s="31">
        <f>IF(ISBLANK(BW_DTV_GQ!C212),"",BW_DTV_GQ!C212)</f>
        <v>2</v>
      </c>
      <c r="D212" s="31" t="str">
        <f>IF(ISBLANK(BW_DTV_GQ!D212),"",BW_DTV_GQ!D212)</f>
        <v>6521/1103</v>
      </c>
      <c r="E212" s="109" t="s">
        <v>917</v>
      </c>
      <c r="F212" s="2">
        <v>31</v>
      </c>
      <c r="G212" s="119">
        <v>3119</v>
      </c>
      <c r="H212" s="109" t="s">
        <v>1378</v>
      </c>
      <c r="I212" s="2">
        <v>298</v>
      </c>
      <c r="J212" s="100" t="s">
        <v>1391</v>
      </c>
      <c r="K212" s="177">
        <v>17</v>
      </c>
      <c r="L212" s="119">
        <v>2886</v>
      </c>
      <c r="M212" s="109" t="s">
        <v>1378</v>
      </c>
      <c r="N212" s="2">
        <v>276</v>
      </c>
      <c r="O212" s="100" t="s">
        <v>1391</v>
      </c>
      <c r="P212" s="177">
        <v>8</v>
      </c>
      <c r="Q212" s="119">
        <v>6005</v>
      </c>
      <c r="R212" s="109" t="s">
        <v>1378</v>
      </c>
      <c r="S212" s="2">
        <v>524</v>
      </c>
      <c r="T212" s="100" t="s">
        <v>1391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293</v>
      </c>
      <c r="C213" s="31">
        <f>IF(ISBLANK(BW_DTV_GQ!C213),"",BW_DTV_GQ!C213)</f>
        <v>2</v>
      </c>
      <c r="D213" s="31" t="str">
        <f>IF(ISBLANK(BW_DTV_GQ!D213),"",BW_DTV_GQ!D213)</f>
        <v>6820/1104</v>
      </c>
      <c r="E213" s="109" t="s">
        <v>918</v>
      </c>
      <c r="F213" s="2">
        <v>31</v>
      </c>
      <c r="G213" s="119">
        <v>7321</v>
      </c>
      <c r="H213" s="109" t="s">
        <v>1378</v>
      </c>
      <c r="I213" s="2">
        <v>662</v>
      </c>
      <c r="J213" s="100" t="s">
        <v>1399</v>
      </c>
      <c r="K213" s="177">
        <v>7</v>
      </c>
      <c r="L213" s="119">
        <v>6606</v>
      </c>
      <c r="M213" s="109" t="s">
        <v>1398</v>
      </c>
      <c r="N213" s="2">
        <v>645</v>
      </c>
      <c r="O213" s="100" t="s">
        <v>1398</v>
      </c>
      <c r="P213" s="177">
        <v>17</v>
      </c>
      <c r="Q213" s="119">
        <v>13906</v>
      </c>
      <c r="R213" s="109" t="s">
        <v>1378</v>
      </c>
      <c r="S213" s="2">
        <v>1117</v>
      </c>
      <c r="T213" s="100" t="s">
        <v>1394</v>
      </c>
      <c r="U213" s="190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7616/1100</v>
      </c>
      <c r="E214" s="109" t="s">
        <v>919</v>
      </c>
      <c r="F214" s="2">
        <v>28</v>
      </c>
      <c r="G214" s="119">
        <v>2802</v>
      </c>
      <c r="H214" s="109" t="s">
        <v>1385</v>
      </c>
      <c r="I214" s="2">
        <v>238</v>
      </c>
      <c r="J214" s="100" t="s">
        <v>1377</v>
      </c>
      <c r="K214" s="177">
        <v>15</v>
      </c>
      <c r="L214" s="119">
        <v>2811</v>
      </c>
      <c r="M214" s="109" t="s">
        <v>1393</v>
      </c>
      <c r="N214" s="2">
        <v>259</v>
      </c>
      <c r="O214" s="100" t="s">
        <v>1388</v>
      </c>
      <c r="P214" s="177">
        <v>17</v>
      </c>
      <c r="Q214" s="119">
        <v>5581</v>
      </c>
      <c r="R214" s="109" t="s">
        <v>1385</v>
      </c>
      <c r="S214" s="2">
        <v>475</v>
      </c>
      <c r="T214" s="100" t="s">
        <v>1391</v>
      </c>
      <c r="U214" s="190">
        <v>17</v>
      </c>
    </row>
    <row r="215" spans="1:21" s="2" customFormat="1" ht="12.75" customHeight="1" x14ac:dyDescent="0.2">
      <c r="A215" s="110" t="str">
        <f>IF(ISBLANK(BW_DTV_GQ!A215),"",BW_DTV_GQ!A215)</f>
        <v>B</v>
      </c>
      <c r="B215" s="111">
        <f>IF(ISBLANK(BW_DTV_GQ!B215),"",BW_DTV_GQ!B215)</f>
        <v>294</v>
      </c>
      <c r="C215" s="31">
        <f>IF(ISBLANK(BW_DTV_GQ!C215),"",BW_DTV_GQ!C215)</f>
        <v>2</v>
      </c>
      <c r="D215" s="31" t="str">
        <f>IF(ISBLANK(BW_DTV_GQ!D215),"",BW_DTV_GQ!D215)</f>
        <v>7913/1106</v>
      </c>
      <c r="E215" s="109" t="s">
        <v>920</v>
      </c>
      <c r="F215" s="2">
        <v>8</v>
      </c>
      <c r="G215" s="119">
        <v>12971</v>
      </c>
      <c r="H215" s="109" t="s">
        <v>1378</v>
      </c>
      <c r="I215" s="2">
        <v>1403</v>
      </c>
      <c r="J215" s="100" t="s">
        <v>1396</v>
      </c>
      <c r="K215" s="177">
        <v>17</v>
      </c>
      <c r="L215" s="119">
        <v>13288</v>
      </c>
      <c r="M215" s="109" t="s">
        <v>1378</v>
      </c>
      <c r="N215" s="2">
        <v>1566</v>
      </c>
      <c r="O215" s="100" t="s">
        <v>1392</v>
      </c>
      <c r="P215" s="177">
        <v>8</v>
      </c>
      <c r="Q215" s="119">
        <v>26259</v>
      </c>
      <c r="R215" s="109" t="s">
        <v>1378</v>
      </c>
      <c r="S215" s="2">
        <v>2274</v>
      </c>
      <c r="T215" s="100" t="s">
        <v>1392</v>
      </c>
      <c r="U215" s="190">
        <v>8</v>
      </c>
    </row>
    <row r="216" spans="1:21" s="2" customFormat="1" ht="6.95" customHeight="1" x14ac:dyDescent="0.2">
      <c r="A216" s="110" t="str">
        <f>IF(ISBLANK(BW_DTV_GQ!A216),"",BW_DTV_GQ!A216)</f>
        <v/>
      </c>
      <c r="B216" s="111" t="str">
        <f>IF(ISBLANK(BW_DTV_GQ!B216),"",BW_DTV_GQ!B216)</f>
        <v/>
      </c>
      <c r="C216" s="31" t="str">
        <f>IF(ISBLANK(BW_DTV_GQ!C216),"",BW_DTV_GQ!C216)</f>
        <v/>
      </c>
      <c r="D216" s="31" t="str">
        <f>IF(ISBLANK(BW_DTV_GQ!D216),"",BW_DTV_GQ!D216)</f>
        <v/>
      </c>
      <c r="E216" s="109" t="str">
        <f>IF(ISBLANK(BW_DTV_GQ!E216),"",BW_DTV_GQ!E216)</f>
        <v/>
      </c>
      <c r="G216" s="119"/>
      <c r="H216" s="109"/>
      <c r="J216" s="100"/>
      <c r="K216" s="177"/>
      <c r="L216" s="119"/>
      <c r="M216" s="109"/>
      <c r="O216" s="100"/>
      <c r="P216" s="177"/>
      <c r="Q216" s="119"/>
      <c r="R216" s="109"/>
      <c r="T216" s="100"/>
      <c r="U216" s="190"/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311</v>
      </c>
      <c r="C217" s="31">
        <f>IF(ISBLANK(BW_DTV_GQ!C217),"",BW_DTV_GQ!C217)</f>
        <v>2</v>
      </c>
      <c r="D217" s="31" t="str">
        <f>IF(ISBLANK(BW_DTV_GQ!D217),"",BW_DTV_GQ!D217)</f>
        <v>7822/1107</v>
      </c>
      <c r="E217" s="109" t="s">
        <v>921</v>
      </c>
      <c r="F217" s="2">
        <v>31</v>
      </c>
      <c r="G217" s="119">
        <v>6991</v>
      </c>
      <c r="H217" s="109" t="s">
        <v>1378</v>
      </c>
      <c r="I217" s="2">
        <v>587</v>
      </c>
      <c r="J217" s="100" t="s">
        <v>1377</v>
      </c>
      <c r="K217" s="177">
        <v>17</v>
      </c>
      <c r="L217" s="119">
        <v>7536</v>
      </c>
      <c r="M217" s="109" t="s">
        <v>1378</v>
      </c>
      <c r="N217" s="2">
        <v>614</v>
      </c>
      <c r="O217" s="100" t="s">
        <v>1373</v>
      </c>
      <c r="P217" s="177">
        <v>16</v>
      </c>
      <c r="Q217" s="119">
        <v>14527</v>
      </c>
      <c r="R217" s="109" t="s">
        <v>1378</v>
      </c>
      <c r="S217" s="2">
        <v>1175</v>
      </c>
      <c r="T217" s="100" t="s">
        <v>1373</v>
      </c>
      <c r="U217" s="190">
        <v>16</v>
      </c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312</v>
      </c>
      <c r="C218" s="31">
        <f>IF(ISBLANK(BW_DTV_GQ!C218),"",BW_DTV_GQ!C218)</f>
        <v>2</v>
      </c>
      <c r="D218" s="31" t="str">
        <f>IF(ISBLANK(BW_DTV_GQ!D218),"",BW_DTV_GQ!D218)</f>
        <v>7521/1103</v>
      </c>
      <c r="E218" s="109" t="s">
        <v>922</v>
      </c>
      <c r="F218" s="2">
        <v>31</v>
      </c>
      <c r="G218" s="119">
        <v>15730</v>
      </c>
      <c r="H218" s="109" t="s">
        <v>1378</v>
      </c>
      <c r="I218" s="2">
        <v>1437</v>
      </c>
      <c r="J218" s="100" t="s">
        <v>1392</v>
      </c>
      <c r="K218" s="177">
        <v>8</v>
      </c>
      <c r="L218" s="119">
        <v>16380</v>
      </c>
      <c r="M218" s="109" t="s">
        <v>1378</v>
      </c>
      <c r="N218" s="2">
        <v>1487</v>
      </c>
      <c r="O218" s="100" t="s">
        <v>1398</v>
      </c>
      <c r="P218" s="177">
        <v>17</v>
      </c>
      <c r="Q218" s="119">
        <v>32110</v>
      </c>
      <c r="R218" s="109" t="s">
        <v>1378</v>
      </c>
      <c r="S218" s="2">
        <v>2651</v>
      </c>
      <c r="T218" s="100" t="s">
        <v>1392</v>
      </c>
      <c r="U218" s="190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8213/1100</v>
      </c>
      <c r="E219" s="109" t="s">
        <v>923</v>
      </c>
      <c r="F219" s="2">
        <v>31</v>
      </c>
      <c r="G219" s="119">
        <v>6166</v>
      </c>
      <c r="H219" s="109" t="s">
        <v>1378</v>
      </c>
      <c r="I219" s="2">
        <v>574</v>
      </c>
      <c r="J219" s="100" t="s">
        <v>1378</v>
      </c>
      <c r="K219" s="177">
        <v>15</v>
      </c>
      <c r="L219" s="119">
        <v>5990</v>
      </c>
      <c r="M219" s="109" t="s">
        <v>1378</v>
      </c>
      <c r="N219" s="2">
        <v>561</v>
      </c>
      <c r="O219" s="100" t="s">
        <v>1374</v>
      </c>
      <c r="P219" s="177">
        <v>18</v>
      </c>
      <c r="Q219" s="119">
        <v>12156</v>
      </c>
      <c r="R219" s="109" t="s">
        <v>1378</v>
      </c>
      <c r="S219" s="2">
        <v>1021</v>
      </c>
      <c r="T219" s="100" t="s">
        <v>1378</v>
      </c>
      <c r="U219" s="190">
        <v>15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317</v>
      </c>
      <c r="C220" s="31">
        <f>IF(ISBLANK(BW_DTV_GQ!C220),"",BW_DTV_GQ!C220)</f>
        <v>2</v>
      </c>
      <c r="D220" s="31" t="str">
        <f>IF(ISBLANK(BW_DTV_GQ!D220),"",BW_DTV_GQ!D220)</f>
        <v>8411/1101</v>
      </c>
      <c r="E220" s="109" t="s">
        <v>924</v>
      </c>
      <c r="F220" s="2">
        <v>31</v>
      </c>
      <c r="G220" s="119">
        <v>5096</v>
      </c>
      <c r="H220" s="109" t="s">
        <v>1373</v>
      </c>
      <c r="I220" s="2">
        <v>456</v>
      </c>
      <c r="J220" s="100" t="s">
        <v>1371</v>
      </c>
      <c r="K220" s="177">
        <v>11</v>
      </c>
      <c r="L220" s="119">
        <v>7273</v>
      </c>
      <c r="M220" s="109" t="s">
        <v>1390</v>
      </c>
      <c r="N220" s="2">
        <v>677</v>
      </c>
      <c r="O220" s="100" t="s">
        <v>1397</v>
      </c>
      <c r="P220" s="177">
        <v>7</v>
      </c>
      <c r="Q220" s="119">
        <v>12082</v>
      </c>
      <c r="R220" s="109" t="s">
        <v>1390</v>
      </c>
      <c r="S220" s="2">
        <v>952</v>
      </c>
      <c r="T220" s="100" t="s">
        <v>1382</v>
      </c>
      <c r="U220" s="190">
        <v>13</v>
      </c>
    </row>
    <row r="221" spans="1:21" s="2" customFormat="1" ht="12.75" customHeight="1" x14ac:dyDescent="0.2">
      <c r="A221" s="110" t="str">
        <f>IF(ISBLANK(BW_DTV_GQ!A221),"",BW_DTV_GQ!A221)</f>
        <v>B</v>
      </c>
      <c r="B221" s="111">
        <f>IF(ISBLANK(BW_DTV_GQ!B221),"",BW_DTV_GQ!B221)</f>
        <v>378</v>
      </c>
      <c r="C221" s="31">
        <f>IF(ISBLANK(BW_DTV_GQ!C221),"",BW_DTV_GQ!C221)</f>
        <v>2</v>
      </c>
      <c r="D221" s="31" t="str">
        <f>IF(ISBLANK(BW_DTV_GQ!D221),"",BW_DTV_GQ!D221)</f>
        <v>8111/1102</v>
      </c>
      <c r="E221" s="109" t="s">
        <v>925</v>
      </c>
      <c r="F221" s="2">
        <v>0</v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6.95" customHeight="1" x14ac:dyDescent="0.2">
      <c r="A222" s="110" t="str">
        <f>IF(ISBLANK(BW_DTV_GQ!A222),"",BW_DTV_GQ!A222)</f>
        <v/>
      </c>
      <c r="B222" s="111" t="str">
        <f>IF(ISBLANK(BW_DTV_GQ!B222),"",BW_DTV_GQ!B222)</f>
        <v/>
      </c>
      <c r="C222" s="31" t="str">
        <f>IF(ISBLANK(BW_DTV_GQ!C222),"",BW_DTV_GQ!C222)</f>
        <v/>
      </c>
      <c r="D222" s="31" t="str">
        <f>IF(ISBLANK(BW_DTV_GQ!D222),"",BW_DTV_GQ!D222)</f>
        <v/>
      </c>
      <c r="E222" s="109" t="str">
        <f>IF(ISBLANK(BW_DTV_GQ!E222),"",BW_DTV_GQ!E222)</f>
        <v/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2</v>
      </c>
      <c r="D223" s="31" t="str">
        <f>IF(ISBLANK(BW_DTV_GQ!D223),"",BW_DTV_GQ!D223)</f>
        <v>7216/1100</v>
      </c>
      <c r="E223" s="109" t="s">
        <v>926</v>
      </c>
      <c r="F223" s="2">
        <v>0</v>
      </c>
      <c r="G223" s="119"/>
      <c r="H223" s="109"/>
      <c r="J223" s="100"/>
      <c r="K223" s="177"/>
      <c r="L223" s="119"/>
      <c r="M223" s="109"/>
      <c r="O223" s="100"/>
      <c r="P223" s="177"/>
      <c r="Q223" s="119"/>
      <c r="R223" s="109"/>
      <c r="T223" s="100"/>
      <c r="U223" s="190"/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462</v>
      </c>
      <c r="C224" s="31">
        <f>IF(ISBLANK(BW_DTV_GQ!C224),"",BW_DTV_GQ!C224)</f>
        <v>4</v>
      </c>
      <c r="D224" s="31" t="str">
        <f>IF(ISBLANK(BW_DTV_GQ!D224),"",BW_DTV_GQ!D224)</f>
        <v>7716/1104</v>
      </c>
      <c r="E224" s="109" t="s">
        <v>927</v>
      </c>
      <c r="F224" s="2">
        <v>31</v>
      </c>
      <c r="G224" s="119">
        <v>7736</v>
      </c>
      <c r="H224" s="109" t="s">
        <v>1375</v>
      </c>
      <c r="I224" s="2">
        <v>873</v>
      </c>
      <c r="J224" s="100" t="s">
        <v>1399</v>
      </c>
      <c r="K224" s="177">
        <v>17</v>
      </c>
      <c r="L224" s="119">
        <v>6921</v>
      </c>
      <c r="M224" s="109" t="s">
        <v>1378</v>
      </c>
      <c r="N224" s="2">
        <v>793</v>
      </c>
      <c r="O224" s="100" t="s">
        <v>1379</v>
      </c>
      <c r="P224" s="177">
        <v>13</v>
      </c>
      <c r="Q224" s="119">
        <v>14524</v>
      </c>
      <c r="R224" s="109" t="s">
        <v>1378</v>
      </c>
      <c r="S224" s="2">
        <v>1171</v>
      </c>
      <c r="T224" s="100" t="s">
        <v>1395</v>
      </c>
      <c r="U224" s="190">
        <v>17</v>
      </c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500</v>
      </c>
      <c r="C225" s="31">
        <f>IF(ISBLANK(BW_DTV_GQ!C225),"",BW_DTV_GQ!C225)</f>
        <v>2</v>
      </c>
      <c r="D225" s="31" t="str">
        <f>IF(ISBLANK(BW_DTV_GQ!D225),"",BW_DTV_GQ!D225)</f>
        <v>7114/1102</v>
      </c>
      <c r="E225" s="109" t="s">
        <v>928</v>
      </c>
      <c r="F225" s="2">
        <v>31</v>
      </c>
      <c r="G225" s="119">
        <v>10656</v>
      </c>
      <c r="H225" s="109" t="s">
        <v>1373</v>
      </c>
      <c r="I225" s="2">
        <v>1069</v>
      </c>
      <c r="J225" s="100" t="s">
        <v>1373</v>
      </c>
      <c r="K225" s="177">
        <v>17</v>
      </c>
      <c r="L225" s="119">
        <v>11352</v>
      </c>
      <c r="M225" s="109" t="s">
        <v>1376</v>
      </c>
      <c r="N225" s="2">
        <v>878</v>
      </c>
      <c r="O225" s="100" t="s">
        <v>1382</v>
      </c>
      <c r="P225" s="177">
        <v>15</v>
      </c>
      <c r="Q225" s="119">
        <v>21287</v>
      </c>
      <c r="R225" s="109" t="s">
        <v>1375</v>
      </c>
      <c r="S225" s="2">
        <v>1881</v>
      </c>
      <c r="T225" s="100" t="s">
        <v>1375</v>
      </c>
      <c r="U225" s="190">
        <v>16</v>
      </c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518</v>
      </c>
      <c r="C226" s="31">
        <f>IF(ISBLANK(BW_DTV_GQ!C226),"",BW_DTV_GQ!C226)</f>
        <v>2</v>
      </c>
      <c r="D226" s="31" t="str">
        <f>IF(ISBLANK(BW_DTV_GQ!D226),"",BW_DTV_GQ!D226)</f>
        <v>8413/1106</v>
      </c>
      <c r="E226" s="109" t="s">
        <v>929</v>
      </c>
      <c r="F226" s="2">
        <v>31</v>
      </c>
      <c r="G226" s="119">
        <v>7499</v>
      </c>
      <c r="H226" s="109" t="s">
        <v>1378</v>
      </c>
      <c r="I226" s="2">
        <v>804</v>
      </c>
      <c r="J226" s="100" t="s">
        <v>1400</v>
      </c>
      <c r="K226" s="177">
        <v>18</v>
      </c>
      <c r="L226" s="119">
        <v>7789</v>
      </c>
      <c r="M226" s="109" t="s">
        <v>1376</v>
      </c>
      <c r="N226" s="2">
        <v>771</v>
      </c>
      <c r="O226" s="100" t="s">
        <v>1393</v>
      </c>
      <c r="P226" s="177">
        <v>7</v>
      </c>
      <c r="Q226" s="119">
        <v>15143</v>
      </c>
      <c r="R226" s="109" t="s">
        <v>1380</v>
      </c>
      <c r="S226" s="2">
        <v>1288</v>
      </c>
      <c r="T226" s="100" t="s">
        <v>1380</v>
      </c>
      <c r="U226" s="190">
        <v>18</v>
      </c>
    </row>
    <row r="227" spans="1:21" s="2" customFormat="1" ht="12.75" customHeight="1" x14ac:dyDescent="0.2">
      <c r="A227" s="110" t="str">
        <f>IF(ISBLANK(BW_DTV_GQ!A227),"",BW_DTV_GQ!A227)</f>
        <v>B</v>
      </c>
      <c r="B227" s="111">
        <f>IF(ISBLANK(BW_DTV_GQ!B227),"",BW_DTV_GQ!B227)</f>
        <v>532</v>
      </c>
      <c r="C227" s="31">
        <f>IF(ISBLANK(BW_DTV_GQ!C227),"",BW_DTV_GQ!C227)</f>
        <v>2</v>
      </c>
      <c r="D227" s="31" t="str">
        <f>IF(ISBLANK(BW_DTV_GQ!D227),"",BW_DTV_GQ!D227)</f>
        <v>8411/1109</v>
      </c>
      <c r="E227" s="109" t="s">
        <v>930</v>
      </c>
      <c r="F227" s="2">
        <v>31</v>
      </c>
      <c r="G227" s="119">
        <v>9247</v>
      </c>
      <c r="H227" s="109" t="s">
        <v>1371</v>
      </c>
      <c r="I227" s="2">
        <v>971</v>
      </c>
      <c r="J227" s="100" t="s">
        <v>1396</v>
      </c>
      <c r="K227" s="177">
        <v>7</v>
      </c>
      <c r="L227" s="119">
        <v>9280</v>
      </c>
      <c r="M227" s="109" t="s">
        <v>1390</v>
      </c>
      <c r="N227" s="2">
        <v>1017</v>
      </c>
      <c r="O227" s="100" t="s">
        <v>1386</v>
      </c>
      <c r="P227" s="177">
        <v>18</v>
      </c>
      <c r="Q227" s="119">
        <v>18169</v>
      </c>
      <c r="R227" s="109" t="s">
        <v>1371</v>
      </c>
      <c r="S227" s="2">
        <v>1622</v>
      </c>
      <c r="T227" s="100" t="s">
        <v>1377</v>
      </c>
      <c r="U227" s="190">
        <v>18</v>
      </c>
    </row>
    <row r="228" spans="1:21" s="2" customFormat="1" ht="6.95" customHeight="1" thickBot="1" x14ac:dyDescent="0.25">
      <c r="A228" s="113" t="str">
        <f>IF(ISBLANK(BW_DTV_GQ!A228),"",BW_DTV_GQ!A228)</f>
        <v/>
      </c>
      <c r="B228" s="114" t="str">
        <f>IF(ISBLANK(BW_DTV_GQ!B228),"",BW_DTV_GQ!B228)</f>
        <v/>
      </c>
      <c r="C228" s="115" t="str">
        <f>IF(ISBLANK(BW_DTV_GQ!C228),"",BW_DTV_GQ!C228)</f>
        <v/>
      </c>
      <c r="D228" s="115" t="str">
        <f>IF(ISBLANK(BW_DTV_GQ!D228),"",BW_DTV_GQ!D228)</f>
        <v/>
      </c>
      <c r="E228" s="116" t="str">
        <f>IF(ISBLANK(BW_DTV_GQ!E228),"",BW_DTV_GQ!E228)</f>
        <v/>
      </c>
      <c r="F228" s="123"/>
      <c r="G228" s="125"/>
      <c r="H228" s="146"/>
      <c r="I228" s="124"/>
      <c r="J228" s="147"/>
      <c r="K228" s="147"/>
      <c r="L228" s="125"/>
      <c r="M228" s="146"/>
      <c r="N228" s="124"/>
      <c r="O228" s="147"/>
      <c r="P228" s="147"/>
      <c r="Q228" s="125"/>
      <c r="R228" s="146"/>
      <c r="S228" s="124"/>
      <c r="T228" s="147"/>
      <c r="U228" s="189"/>
    </row>
    <row r="229" spans="1:21" s="2" customFormat="1" ht="16.5" customHeight="1" x14ac:dyDescent="0.2">
      <c r="A229" s="100" t="str">
        <f>BW_DTV_GQ!A229</f>
        <v>AUSWERTUNG:</v>
      </c>
      <c r="B229" s="31"/>
      <c r="C229" s="110"/>
      <c r="D229" s="100" t="str">
        <f>BW_DTV_GQ!D229</f>
        <v>AVISO GMBH, AM HASSELHOLZ 15,  52074 AACHEN</v>
      </c>
      <c r="E229" s="148"/>
      <c r="F229" s="31"/>
      <c r="G229" s="119"/>
      <c r="H229" s="101"/>
      <c r="I229" s="101"/>
      <c r="J229" s="101"/>
      <c r="K229" s="101"/>
      <c r="M229" s="101"/>
      <c r="O229" s="101"/>
      <c r="P229" s="101"/>
      <c r="R229" s="101"/>
      <c r="T229" s="101"/>
      <c r="U229" s="101"/>
    </row>
    <row r="230" spans="1:21" s="2" customFormat="1" ht="11.25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</row>
    <row r="231" spans="1:21" s="2" customFormat="1" ht="11.25" x14ac:dyDescent="0.2">
      <c r="A231" s="100"/>
      <c r="B231" s="31"/>
      <c r="C231" s="31"/>
      <c r="D231" s="100"/>
      <c r="H231" s="31"/>
      <c r="J231" s="31"/>
      <c r="L231" s="31"/>
      <c r="N231" s="31"/>
      <c r="P231" s="31"/>
    </row>
    <row r="232" spans="1:21" s="2" customFormat="1" ht="12.95" customHeight="1" x14ac:dyDescent="0.2">
      <c r="A232" s="100"/>
      <c r="B232" s="31"/>
      <c r="C232" s="31"/>
      <c r="D232" s="31"/>
      <c r="E232" s="100"/>
      <c r="F232" s="31"/>
      <c r="G232" s="31"/>
      <c r="H232" s="101"/>
      <c r="I232" s="101"/>
      <c r="J232" s="101"/>
      <c r="K232" s="101"/>
      <c r="M232" s="101"/>
      <c r="O232" s="101"/>
      <c r="P232" s="101"/>
      <c r="R232" s="101"/>
      <c r="T232" s="101"/>
      <c r="U232" s="101"/>
    </row>
    <row r="233" spans="1:21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101"/>
      <c r="I233" s="31"/>
      <c r="J233" s="101"/>
      <c r="K233" s="31"/>
      <c r="L233" s="31"/>
      <c r="M233" s="101"/>
      <c r="N233" s="31"/>
      <c r="O233" s="101"/>
      <c r="R233" s="101"/>
      <c r="T233" s="101"/>
      <c r="U233" s="102"/>
    </row>
    <row r="234" spans="1:21" s="2" customFormat="1" ht="15.75" customHeight="1" x14ac:dyDescent="0.2">
      <c r="A234" s="100" t="s">
        <v>395</v>
      </c>
      <c r="B234" s="31"/>
      <c r="C234" s="31"/>
      <c r="D234" s="31"/>
      <c r="E234" s="100" t="s">
        <v>583</v>
      </c>
      <c r="F234" s="31"/>
      <c r="G234" s="31"/>
      <c r="H234" s="101"/>
      <c r="I234" s="31"/>
      <c r="J234" s="101"/>
      <c r="K234" s="31"/>
      <c r="L234" s="31"/>
      <c r="M234" s="101" t="s">
        <v>549</v>
      </c>
      <c r="N234" s="31"/>
      <c r="O234" s="144"/>
      <c r="P234" s="31"/>
      <c r="R234" s="101"/>
      <c r="T234" s="101"/>
    </row>
    <row r="235" spans="1:21" s="2" customFormat="1" ht="15.75" customHeight="1" thickBot="1" x14ac:dyDescent="0.25">
      <c r="A235" s="2" t="s">
        <v>140</v>
      </c>
      <c r="H235" s="101"/>
      <c r="J235" s="101"/>
      <c r="K235" s="101"/>
      <c r="M235" s="101"/>
      <c r="O235" s="101"/>
      <c r="P235" s="101"/>
      <c r="R235" s="101"/>
      <c r="T235" s="101"/>
      <c r="U235" s="168" t="str">
        <f>$U$3</f>
        <v>JULI  2021</v>
      </c>
    </row>
    <row r="236" spans="1:21" s="2" customFormat="1" ht="11.25" x14ac:dyDescent="0.2">
      <c r="A236" s="104"/>
      <c r="B236" s="105"/>
      <c r="C236" s="106"/>
      <c r="D236" s="106"/>
      <c r="E236" s="107"/>
      <c r="F236" s="106"/>
      <c r="G236" s="129" t="s">
        <v>131</v>
      </c>
      <c r="H236" s="145"/>
      <c r="I236" s="130"/>
      <c r="J236" s="145"/>
      <c r="K236" s="145"/>
      <c r="L236" s="129" t="s">
        <v>132</v>
      </c>
      <c r="M236" s="145"/>
      <c r="N236" s="130"/>
      <c r="O236" s="145"/>
      <c r="P236" s="145"/>
      <c r="Q236" s="129" t="s">
        <v>141</v>
      </c>
      <c r="R236" s="145"/>
      <c r="S236" s="130"/>
      <c r="T236" s="145"/>
      <c r="U236" s="187"/>
    </row>
    <row r="237" spans="1:21" s="2" customFormat="1" ht="11.25" x14ac:dyDescent="0.2">
      <c r="A237" s="229" t="s">
        <v>406</v>
      </c>
      <c r="B237" s="230"/>
      <c r="C237" s="31" t="s">
        <v>549</v>
      </c>
      <c r="D237" s="31" t="s">
        <v>407</v>
      </c>
      <c r="E237" s="109"/>
      <c r="F237" s="31"/>
      <c r="G237" s="119"/>
      <c r="H237" s="101"/>
      <c r="J237" s="101"/>
      <c r="K237" s="101"/>
      <c r="L237" s="119"/>
      <c r="M237" s="101"/>
      <c r="O237" s="101"/>
      <c r="P237" s="101"/>
      <c r="Q237" s="119"/>
      <c r="R237" s="101"/>
      <c r="T237" s="101"/>
      <c r="U237" s="188"/>
    </row>
    <row r="238" spans="1:21" s="2" customFormat="1" ht="11.25" x14ac:dyDescent="0.2">
      <c r="A238" s="110"/>
      <c r="B238" s="111"/>
      <c r="C238" s="31"/>
      <c r="D238" s="31"/>
      <c r="E238" s="109"/>
      <c r="F238" s="31"/>
      <c r="G238" s="110" t="s">
        <v>563</v>
      </c>
      <c r="H238" s="108"/>
      <c r="I238" s="31" t="s">
        <v>563</v>
      </c>
      <c r="J238" s="101"/>
      <c r="K238" s="101" t="s">
        <v>142</v>
      </c>
      <c r="L238" s="119" t="s">
        <v>563</v>
      </c>
      <c r="M238" s="108" t="s">
        <v>549</v>
      </c>
      <c r="N238" s="31" t="s">
        <v>563</v>
      </c>
      <c r="O238" s="101"/>
      <c r="P238" s="101" t="s">
        <v>142</v>
      </c>
      <c r="Q238" s="110" t="s">
        <v>563</v>
      </c>
      <c r="R238" s="108"/>
      <c r="S238" s="31" t="s">
        <v>563</v>
      </c>
      <c r="T238" s="101"/>
      <c r="U238" s="188" t="s">
        <v>143</v>
      </c>
    </row>
    <row r="239" spans="1:21" s="2" customFormat="1" ht="12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25" t="s">
        <v>144</v>
      </c>
      <c r="H239" s="146" t="s">
        <v>145</v>
      </c>
      <c r="I239" s="124" t="s">
        <v>146</v>
      </c>
      <c r="J239" s="147" t="s">
        <v>145</v>
      </c>
      <c r="K239" s="147" t="s">
        <v>147</v>
      </c>
      <c r="L239" s="125" t="s">
        <v>144</v>
      </c>
      <c r="M239" s="146" t="s">
        <v>148</v>
      </c>
      <c r="N239" s="124" t="s">
        <v>146</v>
      </c>
      <c r="O239" s="147" t="s">
        <v>145</v>
      </c>
      <c r="P239" s="147" t="s">
        <v>147</v>
      </c>
      <c r="Q239" s="125" t="s">
        <v>144</v>
      </c>
      <c r="R239" s="146" t="s">
        <v>145</v>
      </c>
      <c r="S239" s="124" t="s">
        <v>146</v>
      </c>
      <c r="T239" s="147" t="s">
        <v>145</v>
      </c>
      <c r="U239" s="189" t="s">
        <v>147</v>
      </c>
    </row>
    <row r="240" spans="1:21" s="2" customFormat="1" ht="3" customHeight="1" x14ac:dyDescent="0.2">
      <c r="A240" s="110"/>
      <c r="B240" s="111"/>
      <c r="C240" s="31"/>
      <c r="D240" s="31"/>
      <c r="E240" s="109"/>
      <c r="G240" s="119"/>
      <c r="H240" s="108"/>
      <c r="J240" s="101"/>
      <c r="K240" s="101"/>
      <c r="L240" s="119"/>
      <c r="M240" s="108"/>
      <c r="O240" s="101"/>
      <c r="P240" s="101"/>
      <c r="Q240" s="119"/>
      <c r="R240" s="108"/>
      <c r="T240" s="101"/>
      <c r="U240" s="188"/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7512/8535</v>
      </c>
      <c r="E241" s="109" t="s">
        <v>1035</v>
      </c>
      <c r="F241" s="2">
        <v>31</v>
      </c>
      <c r="G241" s="119">
        <v>4645</v>
      </c>
      <c r="H241" s="109" t="s">
        <v>1386</v>
      </c>
      <c r="I241" s="2">
        <v>388</v>
      </c>
      <c r="J241" s="100" t="s">
        <v>1386</v>
      </c>
      <c r="K241" s="177">
        <v>15</v>
      </c>
      <c r="L241" s="119">
        <v>4749</v>
      </c>
      <c r="M241" s="109" t="s">
        <v>1373</v>
      </c>
      <c r="N241" s="2">
        <v>522</v>
      </c>
      <c r="O241" s="100" t="s">
        <v>1386</v>
      </c>
      <c r="P241" s="177">
        <v>18</v>
      </c>
      <c r="Q241" s="119">
        <v>9358</v>
      </c>
      <c r="R241" s="109" t="s">
        <v>1386</v>
      </c>
      <c r="S241" s="2">
        <v>847</v>
      </c>
      <c r="T241" s="100" t="s">
        <v>1386</v>
      </c>
      <c r="U241" s="190">
        <v>17</v>
      </c>
    </row>
    <row r="242" spans="1:21" s="2" customFormat="1" ht="12.75" customHeight="1" x14ac:dyDescent="0.2">
      <c r="A242" s="110" t="str">
        <f>IF(ISBLANK(BW_DTV_GQ!A242),"",BW_DTV_GQ!A242)</f>
        <v>L</v>
      </c>
      <c r="B242" s="111">
        <f>IF(ISBLANK(BW_DTV_GQ!B242),"",BW_DTV_GQ!B242)</f>
        <v>75</v>
      </c>
      <c r="C242" s="31">
        <f>IF(ISBLANK(BW_DTV_GQ!C242),"",BW_DTV_GQ!C242)</f>
        <v>2</v>
      </c>
      <c r="D242" s="31" t="str">
        <f>IF(ISBLANK(BW_DTV_GQ!D242),"",BW_DTV_GQ!D242)</f>
        <v>7512/8536</v>
      </c>
      <c r="E242" s="109" t="s">
        <v>1036</v>
      </c>
      <c r="F242" s="2">
        <v>28</v>
      </c>
      <c r="G242" s="119">
        <v>3189</v>
      </c>
      <c r="H242" s="109" t="s">
        <v>1378</v>
      </c>
      <c r="I242" s="2">
        <v>268</v>
      </c>
      <c r="J242" s="100" t="s">
        <v>1401</v>
      </c>
      <c r="K242" s="177">
        <v>8</v>
      </c>
      <c r="L242" s="119">
        <v>3622</v>
      </c>
      <c r="M242" s="109" t="s">
        <v>1375</v>
      </c>
      <c r="N242" s="2">
        <v>425</v>
      </c>
      <c r="O242" s="100" t="s">
        <v>1378</v>
      </c>
      <c r="P242" s="177">
        <v>17</v>
      </c>
      <c r="Q242" s="119">
        <v>6759</v>
      </c>
      <c r="R242" s="109" t="s">
        <v>1375</v>
      </c>
      <c r="S242" s="2">
        <v>660</v>
      </c>
      <c r="T242" s="100" t="s">
        <v>1378</v>
      </c>
      <c r="U242" s="190">
        <v>17</v>
      </c>
    </row>
    <row r="243" spans="1:21" s="2" customFormat="1" ht="6.95" customHeight="1" x14ac:dyDescent="0.2">
      <c r="A243" s="110" t="str">
        <f>IF(ISBLANK(BW_DTV_GQ!A243),"",BW_DTV_GQ!A243)</f>
        <v/>
      </c>
      <c r="B243" s="111" t="str">
        <f>IF(ISBLANK(BW_DTV_GQ!B243),"",BW_DTV_GQ!B243)</f>
        <v/>
      </c>
      <c r="C243" s="31" t="str">
        <f>IF(ISBLANK(BW_DTV_GQ!C243),"",BW_DTV_GQ!C243)</f>
        <v/>
      </c>
      <c r="D243" s="31" t="str">
        <f>IF(ISBLANK(BW_DTV_GQ!D243),"",BW_DTV_GQ!D243)</f>
        <v/>
      </c>
      <c r="E243" s="109" t="str">
        <f>IF(ISBLANK(BW_DTV_GQ!E243),"",BW_DTV_GQ!E243)</f>
        <v/>
      </c>
      <c r="G243" s="119"/>
      <c r="H243" s="109"/>
      <c r="J243" s="100"/>
      <c r="K243" s="177"/>
      <c r="L243" s="119"/>
      <c r="M243" s="109"/>
      <c r="O243" s="100"/>
      <c r="P243" s="177"/>
      <c r="Q243" s="119"/>
      <c r="R243" s="109"/>
      <c r="T243" s="100"/>
      <c r="U243" s="190"/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83</v>
      </c>
      <c r="C244" s="31">
        <f>IF(ISBLANK(BW_DTV_GQ!C244),"",BW_DTV_GQ!C244)</f>
        <v>2</v>
      </c>
      <c r="D244" s="31" t="str">
        <f>IF(ISBLANK(BW_DTV_GQ!D244),"",BW_DTV_GQ!D244)</f>
        <v>7214/1207</v>
      </c>
      <c r="E244" s="109" t="s">
        <v>1037</v>
      </c>
      <c r="F244" s="2">
        <v>31</v>
      </c>
      <c r="G244" s="119">
        <v>6597</v>
      </c>
      <c r="H244" s="109" t="s">
        <v>1380</v>
      </c>
      <c r="I244" s="2">
        <v>692</v>
      </c>
      <c r="J244" s="100" t="s">
        <v>1389</v>
      </c>
      <c r="K244" s="177">
        <v>18</v>
      </c>
      <c r="L244" s="119">
        <v>6868</v>
      </c>
      <c r="M244" s="109" t="s">
        <v>1378</v>
      </c>
      <c r="N244" s="2">
        <v>744</v>
      </c>
      <c r="O244" s="100" t="s">
        <v>1398</v>
      </c>
      <c r="P244" s="177">
        <v>8</v>
      </c>
      <c r="Q244" s="119">
        <v>13387</v>
      </c>
      <c r="R244" s="108" t="s">
        <v>1378</v>
      </c>
      <c r="S244" s="2">
        <v>1103</v>
      </c>
      <c r="T244" s="100" t="s">
        <v>1389</v>
      </c>
      <c r="U244" s="190">
        <v>18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87</v>
      </c>
      <c r="C245" s="31">
        <f>IF(ISBLANK(BW_DTV_GQ!C245),"",BW_DTV_GQ!C245)</f>
        <v>2</v>
      </c>
      <c r="D245" s="31" t="str">
        <f>IF(ISBLANK(BW_DTV_GQ!D245),"",BW_DTV_GQ!D245)</f>
        <v>7313/1204</v>
      </c>
      <c r="E245" s="109" t="s">
        <v>1038</v>
      </c>
      <c r="F245" s="2">
        <v>31</v>
      </c>
      <c r="G245" s="119">
        <v>8080</v>
      </c>
      <c r="H245" s="109" t="s">
        <v>1373</v>
      </c>
      <c r="I245" s="2">
        <v>1073</v>
      </c>
      <c r="J245" s="100" t="s">
        <v>1389</v>
      </c>
      <c r="K245" s="177">
        <v>17</v>
      </c>
      <c r="L245" s="119">
        <v>7886</v>
      </c>
      <c r="M245" s="109" t="s">
        <v>1376</v>
      </c>
      <c r="N245" s="2">
        <v>789</v>
      </c>
      <c r="O245" s="100" t="s">
        <v>1396</v>
      </c>
      <c r="P245" s="177">
        <v>16</v>
      </c>
      <c r="Q245" s="119">
        <v>15125</v>
      </c>
      <c r="R245" s="108" t="s">
        <v>1376</v>
      </c>
      <c r="S245" s="2">
        <v>1528</v>
      </c>
      <c r="T245" s="100" t="s">
        <v>1385</v>
      </c>
      <c r="U245" s="190">
        <v>17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4</v>
      </c>
      <c r="D246" s="31" t="str">
        <f>IF(ISBLANK(BW_DTV_GQ!D246),"",BW_DTV_GQ!D246)</f>
        <v>7512/1202</v>
      </c>
      <c r="E246" s="109" t="s">
        <v>1039</v>
      </c>
      <c r="F246" s="2">
        <v>31</v>
      </c>
      <c r="G246" s="119">
        <v>8878</v>
      </c>
      <c r="H246" s="109" t="s">
        <v>1373</v>
      </c>
      <c r="I246" s="2">
        <v>790</v>
      </c>
      <c r="J246" s="100" t="s">
        <v>1390</v>
      </c>
      <c r="K246" s="177">
        <v>15</v>
      </c>
      <c r="L246" s="119">
        <v>8958</v>
      </c>
      <c r="M246" s="109" t="s">
        <v>1371</v>
      </c>
      <c r="N246" s="2">
        <v>1013</v>
      </c>
      <c r="O246" s="100" t="s">
        <v>1386</v>
      </c>
      <c r="P246" s="177">
        <v>19</v>
      </c>
      <c r="Q246" s="119">
        <v>17617</v>
      </c>
      <c r="R246" s="108" t="s">
        <v>1378</v>
      </c>
      <c r="S246" s="2">
        <v>1552</v>
      </c>
      <c r="T246" s="100" t="s">
        <v>1371</v>
      </c>
      <c r="U246" s="190">
        <v>12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7512/8236</v>
      </c>
      <c r="E247" s="109" t="s">
        <v>1040</v>
      </c>
      <c r="F247" s="2">
        <v>31</v>
      </c>
      <c r="G247" s="119">
        <v>8513</v>
      </c>
      <c r="H247" s="109" t="s">
        <v>1378</v>
      </c>
      <c r="I247" s="2">
        <v>739</v>
      </c>
      <c r="J247" s="100" t="s">
        <v>1386</v>
      </c>
      <c r="K247" s="177">
        <v>11</v>
      </c>
      <c r="L247" s="119">
        <v>8642</v>
      </c>
      <c r="M247" s="109" t="s">
        <v>1371</v>
      </c>
      <c r="N247" s="2">
        <v>999</v>
      </c>
      <c r="O247" s="100" t="s">
        <v>1386</v>
      </c>
      <c r="P247" s="177">
        <v>19</v>
      </c>
      <c r="Q247" s="119">
        <v>16890</v>
      </c>
      <c r="R247" s="108" t="s">
        <v>1378</v>
      </c>
      <c r="S247" s="2">
        <v>1397</v>
      </c>
      <c r="T247" s="100" t="s">
        <v>1373</v>
      </c>
      <c r="U247" s="190">
        <v>16</v>
      </c>
    </row>
    <row r="248" spans="1:21" s="2" customFormat="1" ht="11.25" x14ac:dyDescent="0.2">
      <c r="A248" s="110" t="str">
        <f>IF(ISBLANK(BW_DTV_GQ!A248),"",BW_DTV_GQ!A248)</f>
        <v>L</v>
      </c>
      <c r="B248" s="111">
        <f>IF(ISBLANK(BW_DTV_GQ!B248),"",BW_DTV_GQ!B248)</f>
        <v>98</v>
      </c>
      <c r="C248" s="31">
        <f>IF(ISBLANK(BW_DTV_GQ!C248),"",BW_DTV_GQ!C248)</f>
        <v>2</v>
      </c>
      <c r="D248" s="31" t="str">
        <f>IF(ISBLANK(BW_DTV_GQ!D248),"",BW_DTV_GQ!D248)</f>
        <v>7512/8235</v>
      </c>
      <c r="E248" s="109" t="s">
        <v>1041</v>
      </c>
      <c r="F248" s="2">
        <v>0</v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6.95" customHeight="1" x14ac:dyDescent="0.2">
      <c r="A249" s="110" t="str">
        <f>IF(ISBLANK(BW_DTV_GQ!A249),"",BW_DTV_GQ!A249)</f>
        <v/>
      </c>
      <c r="B249" s="111" t="str">
        <f>IF(ISBLANK(BW_DTV_GQ!B249),"",BW_DTV_GQ!B249)</f>
        <v/>
      </c>
      <c r="C249" s="31" t="str">
        <f>IF(ISBLANK(BW_DTV_GQ!C249),"",BW_DTV_GQ!C249)</f>
        <v/>
      </c>
      <c r="D249" s="31" t="str">
        <f>IF(ISBLANK(BW_DTV_GQ!D249),"",BW_DTV_GQ!D249)</f>
        <v/>
      </c>
      <c r="E249" s="109" t="str">
        <f>IF(ISBLANK(BW_DTV_GQ!E249),"",BW_DTV_GQ!E249)</f>
        <v/>
      </c>
      <c r="G249" s="119"/>
      <c r="H249" s="109"/>
      <c r="J249" s="100"/>
      <c r="K249" s="177"/>
      <c r="L249" s="119"/>
      <c r="M249" s="109"/>
      <c r="O249" s="100"/>
      <c r="P249" s="177"/>
      <c r="Q249" s="119"/>
      <c r="R249" s="108"/>
      <c r="T249" s="100"/>
      <c r="U249" s="190"/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104</v>
      </c>
      <c r="C250" s="31">
        <f>IF(ISBLANK(BW_DTV_GQ!C250),"",BW_DTV_GQ!C250)</f>
        <v>2</v>
      </c>
      <c r="D250" s="31" t="str">
        <f>IF(ISBLANK(BW_DTV_GQ!D250),"",BW_DTV_GQ!D250)</f>
        <v>7712/1205</v>
      </c>
      <c r="E250" s="109" t="s">
        <v>1042</v>
      </c>
      <c r="F250" s="2">
        <v>31</v>
      </c>
      <c r="G250" s="119">
        <v>2938</v>
      </c>
      <c r="H250" s="109" t="s">
        <v>1385</v>
      </c>
      <c r="I250" s="2">
        <v>334</v>
      </c>
      <c r="J250" s="100" t="s">
        <v>1385</v>
      </c>
      <c r="K250" s="177">
        <v>10</v>
      </c>
      <c r="L250" s="119">
        <v>3540</v>
      </c>
      <c r="M250" s="109" t="s">
        <v>1374</v>
      </c>
      <c r="N250" s="2">
        <v>766</v>
      </c>
      <c r="O250" s="100" t="s">
        <v>1374</v>
      </c>
      <c r="P250" s="177">
        <v>20</v>
      </c>
      <c r="Q250" s="119">
        <v>5823</v>
      </c>
      <c r="R250" s="108" t="s">
        <v>1374</v>
      </c>
      <c r="S250" s="2">
        <v>874</v>
      </c>
      <c r="T250" s="100" t="s">
        <v>1374</v>
      </c>
      <c r="U250" s="190">
        <v>20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7811/1200</v>
      </c>
      <c r="E251" s="109" t="s">
        <v>1043</v>
      </c>
      <c r="F251" s="2">
        <v>31</v>
      </c>
      <c r="G251" s="119">
        <v>3821</v>
      </c>
      <c r="H251" s="109" t="s">
        <v>1371</v>
      </c>
      <c r="I251" s="2">
        <v>355</v>
      </c>
      <c r="J251" s="100" t="s">
        <v>1393</v>
      </c>
      <c r="K251" s="177">
        <v>9</v>
      </c>
      <c r="L251" s="119">
        <v>3651</v>
      </c>
      <c r="M251" s="109" t="s">
        <v>1386</v>
      </c>
      <c r="N251" s="2">
        <v>502</v>
      </c>
      <c r="O251" s="100" t="s">
        <v>1386</v>
      </c>
      <c r="P251" s="177">
        <v>18</v>
      </c>
      <c r="Q251" s="119">
        <v>7446</v>
      </c>
      <c r="R251" s="108" t="s">
        <v>1371</v>
      </c>
      <c r="S251" s="2">
        <v>670</v>
      </c>
      <c r="T251" s="100" t="s">
        <v>1386</v>
      </c>
      <c r="U251" s="190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113</v>
      </c>
      <c r="C252" s="31">
        <f>IF(ISBLANK(BW_DTV_GQ!C252),"",BW_DTV_GQ!C252)</f>
        <v>2</v>
      </c>
      <c r="D252" s="31" t="str">
        <f>IF(ISBLANK(BW_DTV_GQ!D252),"",BW_DTV_GQ!D252)</f>
        <v>7812/1200</v>
      </c>
      <c r="E252" s="109" t="s">
        <v>1044</v>
      </c>
      <c r="F252" s="2">
        <v>31</v>
      </c>
      <c r="G252" s="119">
        <v>9893</v>
      </c>
      <c r="H252" s="109" t="s">
        <v>1378</v>
      </c>
      <c r="I252" s="2">
        <v>961</v>
      </c>
      <c r="J252" s="100" t="s">
        <v>1398</v>
      </c>
      <c r="K252" s="177">
        <v>9</v>
      </c>
      <c r="L252" s="119">
        <v>11275</v>
      </c>
      <c r="M252" s="109" t="s">
        <v>1385</v>
      </c>
      <c r="N252" s="2">
        <v>1080</v>
      </c>
      <c r="O252" s="100" t="s">
        <v>1372</v>
      </c>
      <c r="P252" s="177">
        <v>13</v>
      </c>
      <c r="Q252" s="119">
        <v>20729</v>
      </c>
      <c r="R252" s="108" t="s">
        <v>1378</v>
      </c>
      <c r="S252" s="2">
        <v>1566</v>
      </c>
      <c r="T252" s="100" t="s">
        <v>1372</v>
      </c>
      <c r="U252" s="190">
        <v>13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122</v>
      </c>
      <c r="C253" s="31">
        <f>IF(ISBLANK(BW_DTV_GQ!C253),"",BW_DTV_GQ!C253)</f>
        <v>2</v>
      </c>
      <c r="D253" s="31" t="str">
        <f>IF(ISBLANK(BW_DTV_GQ!D253),"",BW_DTV_GQ!D253)</f>
        <v>8012/1203</v>
      </c>
      <c r="E253" s="109" t="s">
        <v>1045</v>
      </c>
      <c r="F253" s="2">
        <v>0</v>
      </c>
      <c r="G253" s="119"/>
      <c r="H253" s="109"/>
      <c r="J253" s="100"/>
      <c r="K253" s="177"/>
      <c r="L253" s="119"/>
      <c r="M253" s="109"/>
      <c r="O253" s="100"/>
      <c r="P253" s="177"/>
      <c r="Q253" s="119"/>
      <c r="R253" s="108"/>
      <c r="T253" s="100"/>
      <c r="U253" s="190"/>
    </row>
    <row r="254" spans="1:21" s="2" customFormat="1" ht="11.25" x14ac:dyDescent="0.2">
      <c r="A254" s="110" t="str">
        <f>IF(ISBLANK(BW_DTV_GQ!A254),"",BW_DTV_GQ!A254)</f>
        <v>L</v>
      </c>
      <c r="B254" s="111">
        <f>IF(ISBLANK(BW_DTV_GQ!B254),"",BW_DTV_GQ!B254)</f>
        <v>123</v>
      </c>
      <c r="C254" s="31">
        <f>IF(ISBLANK(BW_DTV_GQ!C254),"",BW_DTV_GQ!C254)</f>
        <v>2</v>
      </c>
      <c r="D254" s="31" t="str">
        <f>IF(ISBLANK(BW_DTV_GQ!D254),"",BW_DTV_GQ!D254)</f>
        <v>8113/1200</v>
      </c>
      <c r="E254" s="109" t="s">
        <v>1046</v>
      </c>
      <c r="F254" s="2">
        <v>31</v>
      </c>
      <c r="G254" s="119">
        <v>1041</v>
      </c>
      <c r="H254" s="109" t="s">
        <v>1383</v>
      </c>
      <c r="I254" s="2">
        <v>137</v>
      </c>
      <c r="J254" s="100" t="s">
        <v>1383</v>
      </c>
      <c r="K254" s="177">
        <v>13</v>
      </c>
      <c r="L254" s="119">
        <v>1031</v>
      </c>
      <c r="M254" s="109" t="s">
        <v>1383</v>
      </c>
      <c r="N254" s="2">
        <v>128</v>
      </c>
      <c r="O254" s="100" t="s">
        <v>1378</v>
      </c>
      <c r="P254" s="177">
        <v>16</v>
      </c>
      <c r="Q254" s="119">
        <v>2072</v>
      </c>
      <c r="R254" s="108" t="s">
        <v>1383</v>
      </c>
      <c r="S254" s="2">
        <v>245</v>
      </c>
      <c r="T254" s="100" t="s">
        <v>1383</v>
      </c>
      <c r="U254" s="190">
        <v>15</v>
      </c>
    </row>
    <row r="255" spans="1:21" s="2" customFormat="1" ht="6.95" customHeight="1" x14ac:dyDescent="0.2">
      <c r="A255" s="110" t="str">
        <f>IF(ISBLANK(BW_DTV_GQ!A255),"",BW_DTV_GQ!A255)</f>
        <v/>
      </c>
      <c r="B255" s="111" t="str">
        <f>IF(ISBLANK(BW_DTV_GQ!B255),"",BW_DTV_GQ!B255)</f>
        <v/>
      </c>
      <c r="C255" s="31" t="str">
        <f>IF(ISBLANK(BW_DTV_GQ!C255),"",BW_DTV_GQ!C255)</f>
        <v/>
      </c>
      <c r="D255" s="31" t="str">
        <f>IF(ISBLANK(BW_DTV_GQ!D255),"",BW_DTV_GQ!D255)</f>
        <v/>
      </c>
      <c r="E255" s="109" t="str">
        <f>IF(ISBLANK(BW_DTV_GQ!E255),"",BW_DTV_GQ!E255)</f>
        <v/>
      </c>
      <c r="G255" s="119"/>
      <c r="H255" s="109"/>
      <c r="J255" s="100"/>
      <c r="K255" s="177"/>
      <c r="L255" s="119"/>
      <c r="M255" s="109"/>
      <c r="O255" s="100"/>
      <c r="P255" s="177"/>
      <c r="Q255" s="119"/>
      <c r="R255" s="108"/>
      <c r="T255" s="100"/>
      <c r="U255" s="190"/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125</v>
      </c>
      <c r="C256" s="31">
        <f>IF(ISBLANK(BW_DTV_GQ!C256),"",BW_DTV_GQ!C256)</f>
        <v>2</v>
      </c>
      <c r="D256" s="31" t="str">
        <f>IF(ISBLANK(BW_DTV_GQ!D256),"",BW_DTV_GQ!D256)</f>
        <v>8012/1206</v>
      </c>
      <c r="E256" s="109" t="s">
        <v>1047</v>
      </c>
      <c r="F256" s="2">
        <v>31</v>
      </c>
      <c r="G256" s="119">
        <v>11190</v>
      </c>
      <c r="H256" s="109" t="s">
        <v>1389</v>
      </c>
      <c r="I256" s="2">
        <v>1413</v>
      </c>
      <c r="J256" s="100" t="s">
        <v>1399</v>
      </c>
      <c r="K256" s="177">
        <v>8</v>
      </c>
      <c r="L256" s="119">
        <v>11738</v>
      </c>
      <c r="M256" s="109" t="s">
        <v>1378</v>
      </c>
      <c r="N256" s="2">
        <v>1350</v>
      </c>
      <c r="O256" s="100" t="s">
        <v>1400</v>
      </c>
      <c r="P256" s="177">
        <v>8</v>
      </c>
      <c r="Q256" s="119">
        <v>22542</v>
      </c>
      <c r="R256" s="108" t="s">
        <v>1378</v>
      </c>
      <c r="S256" s="2">
        <v>2074</v>
      </c>
      <c r="T256" s="100" t="s">
        <v>1399</v>
      </c>
      <c r="U256" s="190">
        <v>8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150</v>
      </c>
      <c r="C257" s="31">
        <f>IF(ISBLANK(BW_DTV_GQ!C257),"",BW_DTV_GQ!C257)</f>
        <v>2</v>
      </c>
      <c r="D257" s="31" t="str">
        <f>IF(ISBLANK(BW_DTV_GQ!D257),"",BW_DTV_GQ!D257)</f>
        <v>8214/1203</v>
      </c>
      <c r="E257" s="109" t="s">
        <v>1048</v>
      </c>
      <c r="F257" s="2">
        <v>0</v>
      </c>
      <c r="G257" s="119"/>
      <c r="H257" s="109"/>
      <c r="J257" s="100"/>
      <c r="K257" s="177"/>
      <c r="L257" s="119"/>
      <c r="M257" s="109"/>
      <c r="O257" s="100"/>
      <c r="P257" s="177"/>
      <c r="Q257" s="119"/>
      <c r="R257" s="108"/>
      <c r="T257" s="100"/>
      <c r="U257" s="190"/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151</v>
      </c>
      <c r="C258" s="31">
        <f>IF(ISBLANK(BW_DTV_GQ!C258),"",BW_DTV_GQ!C258)</f>
        <v>2</v>
      </c>
      <c r="D258" s="31" t="str">
        <f>IF(ISBLANK(BW_DTV_GQ!D258),"",BW_DTV_GQ!D258)</f>
        <v>8414/1206</v>
      </c>
      <c r="E258" s="109" t="s">
        <v>1049</v>
      </c>
      <c r="F258" s="2">
        <v>31</v>
      </c>
      <c r="G258" s="119">
        <v>5760</v>
      </c>
      <c r="H258" s="109" t="s">
        <v>1376</v>
      </c>
      <c r="I258" s="2">
        <v>824</v>
      </c>
      <c r="J258" s="100" t="s">
        <v>1399</v>
      </c>
      <c r="K258" s="177">
        <v>18</v>
      </c>
      <c r="L258" s="119">
        <v>5765</v>
      </c>
      <c r="M258" s="109" t="s">
        <v>1401</v>
      </c>
      <c r="N258" s="2">
        <v>681</v>
      </c>
      <c r="O258" s="100" t="s">
        <v>1392</v>
      </c>
      <c r="P258" s="177">
        <v>7</v>
      </c>
      <c r="Q258" s="119">
        <v>11403</v>
      </c>
      <c r="R258" s="108" t="s">
        <v>1376</v>
      </c>
      <c r="S258" s="2">
        <v>1119</v>
      </c>
      <c r="T258" s="100" t="s">
        <v>1399</v>
      </c>
      <c r="U258" s="190">
        <v>18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154</v>
      </c>
      <c r="C259" s="31">
        <f>IF(ISBLANK(BW_DTV_GQ!C259),"",BW_DTV_GQ!C259)</f>
        <v>2</v>
      </c>
      <c r="D259" s="31" t="str">
        <f>IF(ISBLANK(BW_DTV_GQ!D259),"",BW_DTV_GQ!D259)</f>
        <v>8414/1102</v>
      </c>
      <c r="E259" s="109" t="s">
        <v>1050</v>
      </c>
      <c r="F259" s="2">
        <v>31</v>
      </c>
      <c r="G259" s="119">
        <v>7578</v>
      </c>
      <c r="H259" s="109" t="s">
        <v>1393</v>
      </c>
      <c r="I259" s="2">
        <v>784</v>
      </c>
      <c r="J259" s="100" t="s">
        <v>1393</v>
      </c>
      <c r="K259" s="177">
        <v>17</v>
      </c>
      <c r="L259" s="119">
        <v>7247</v>
      </c>
      <c r="M259" s="109" t="s">
        <v>1393</v>
      </c>
      <c r="N259" s="2">
        <v>585</v>
      </c>
      <c r="O259" s="100" t="s">
        <v>1393</v>
      </c>
      <c r="P259" s="177">
        <v>15</v>
      </c>
      <c r="Q259" s="119">
        <v>14825</v>
      </c>
      <c r="R259" s="108" t="s">
        <v>1393</v>
      </c>
      <c r="S259" s="2">
        <v>1342</v>
      </c>
      <c r="T259" s="100" t="s">
        <v>1393</v>
      </c>
      <c r="U259" s="190">
        <v>17</v>
      </c>
    </row>
    <row r="260" spans="1:21" s="2" customFormat="1" ht="11.25" x14ac:dyDescent="0.2">
      <c r="A260" s="110" t="str">
        <f>IF(ISBLANK(BW_DTV_GQ!A260),"",BW_DTV_GQ!A260)</f>
        <v>L</v>
      </c>
      <c r="B260" s="111">
        <f>IF(ISBLANK(BW_DTV_GQ!B260),"",BW_DTV_GQ!B260)</f>
        <v>173</v>
      </c>
      <c r="C260" s="31">
        <f>IF(ISBLANK(BW_DTV_GQ!C260),"",BW_DTV_GQ!C260)</f>
        <v>2</v>
      </c>
      <c r="D260" s="31" t="str">
        <f>IF(ISBLANK(BW_DTV_GQ!D260),"",BW_DTV_GQ!D260)</f>
        <v>7814/1204</v>
      </c>
      <c r="E260" s="109" t="s">
        <v>1051</v>
      </c>
      <c r="F260" s="2">
        <v>31</v>
      </c>
      <c r="G260" s="119">
        <v>4289</v>
      </c>
      <c r="H260" s="109" t="s">
        <v>1378</v>
      </c>
      <c r="I260" s="2">
        <v>466</v>
      </c>
      <c r="J260" s="100" t="s">
        <v>1389</v>
      </c>
      <c r="K260" s="177">
        <v>19</v>
      </c>
      <c r="L260" s="119">
        <v>4335</v>
      </c>
      <c r="M260" s="109" t="s">
        <v>1378</v>
      </c>
      <c r="N260" s="2">
        <v>410</v>
      </c>
      <c r="O260" s="100" t="s">
        <v>1388</v>
      </c>
      <c r="P260" s="177">
        <v>19</v>
      </c>
      <c r="Q260" s="119">
        <v>8624</v>
      </c>
      <c r="R260" s="108" t="s">
        <v>1378</v>
      </c>
      <c r="S260" s="2">
        <v>791</v>
      </c>
      <c r="T260" s="100" t="s">
        <v>1389</v>
      </c>
      <c r="U260" s="190">
        <v>19</v>
      </c>
    </row>
    <row r="261" spans="1:21" s="2" customFormat="1" ht="6.95" customHeight="1" x14ac:dyDescent="0.2">
      <c r="A261" s="110" t="str">
        <f>IF(ISBLANK(BW_DTV_GQ!A261),"",BW_DTV_GQ!A261)</f>
        <v/>
      </c>
      <c r="B261" s="111" t="str">
        <f>IF(ISBLANK(BW_DTV_GQ!B261),"",BW_DTV_GQ!B261)</f>
        <v/>
      </c>
      <c r="C261" s="31" t="str">
        <f>IF(ISBLANK(BW_DTV_GQ!C261),"",BW_DTV_GQ!C261)</f>
        <v/>
      </c>
      <c r="D261" s="31" t="str">
        <f>IF(ISBLANK(BW_DTV_GQ!D261),"",BW_DTV_GQ!D261)</f>
        <v/>
      </c>
      <c r="E261" s="109" t="str">
        <f>IF(ISBLANK(BW_DTV_GQ!E261),"",BW_DTV_GQ!E261)</f>
        <v/>
      </c>
      <c r="G261" s="119"/>
      <c r="H261" s="109"/>
      <c r="J261" s="100"/>
      <c r="K261" s="177"/>
      <c r="L261" s="119"/>
      <c r="M261" s="109"/>
      <c r="O261" s="100"/>
      <c r="P261" s="177"/>
      <c r="Q261" s="119"/>
      <c r="R261" s="108"/>
      <c r="T261" s="100"/>
      <c r="U261" s="190"/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173</v>
      </c>
      <c r="C262" s="31">
        <f>IF(ISBLANK(BW_DTV_GQ!C262),"",BW_DTV_GQ!C262)</f>
        <v>2</v>
      </c>
      <c r="D262" s="31" t="str">
        <f>IF(ISBLANK(BW_DTV_GQ!D262),"",BW_DTV_GQ!D262)</f>
        <v>7915/1201</v>
      </c>
      <c r="E262" s="109" t="s">
        <v>1052</v>
      </c>
      <c r="F262" s="2">
        <v>31</v>
      </c>
      <c r="G262" s="119">
        <v>5997</v>
      </c>
      <c r="H262" s="109" t="s">
        <v>1378</v>
      </c>
      <c r="I262" s="2">
        <v>622</v>
      </c>
      <c r="J262" s="100" t="s">
        <v>1394</v>
      </c>
      <c r="K262" s="177">
        <v>17</v>
      </c>
      <c r="L262" s="119">
        <v>5802</v>
      </c>
      <c r="M262" s="109" t="s">
        <v>1378</v>
      </c>
      <c r="N262" s="2">
        <v>582</v>
      </c>
      <c r="O262" s="100" t="s">
        <v>1399</v>
      </c>
      <c r="P262" s="177">
        <v>8</v>
      </c>
      <c r="Q262" s="119">
        <v>11799</v>
      </c>
      <c r="R262" s="108" t="s">
        <v>1378</v>
      </c>
      <c r="S262" s="2">
        <v>1066</v>
      </c>
      <c r="T262" s="100" t="s">
        <v>1385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186</v>
      </c>
      <c r="C263" s="31">
        <f>IF(ISBLANK(BW_DTV_GQ!C263),"",BW_DTV_GQ!C263)</f>
        <v>2</v>
      </c>
      <c r="D263" s="31" t="str">
        <f>IF(ISBLANK(BW_DTV_GQ!D263),"",BW_DTV_GQ!D263)</f>
        <v>7913/1205</v>
      </c>
      <c r="E263" s="109" t="s">
        <v>1053</v>
      </c>
      <c r="F263" s="2">
        <v>31</v>
      </c>
      <c r="G263" s="119">
        <v>5313</v>
      </c>
      <c r="H263" s="109" t="s">
        <v>1378</v>
      </c>
      <c r="I263" s="2">
        <v>520</v>
      </c>
      <c r="J263" s="100" t="s">
        <v>1393</v>
      </c>
      <c r="K263" s="177">
        <v>17</v>
      </c>
      <c r="L263" s="119">
        <v>5139</v>
      </c>
      <c r="M263" s="109" t="s">
        <v>1378</v>
      </c>
      <c r="N263" s="2">
        <v>458</v>
      </c>
      <c r="O263" s="100" t="s">
        <v>1392</v>
      </c>
      <c r="P263" s="177">
        <v>8</v>
      </c>
      <c r="Q263" s="119">
        <v>10452</v>
      </c>
      <c r="R263" s="108" t="s">
        <v>1378</v>
      </c>
      <c r="S263" s="2">
        <v>934</v>
      </c>
      <c r="T263" s="100" t="s">
        <v>1385</v>
      </c>
      <c r="U263" s="190">
        <v>17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220</v>
      </c>
      <c r="C264" s="31">
        <f>IF(ISBLANK(BW_DTV_GQ!C264),"",BW_DTV_GQ!C264)</f>
        <v>2</v>
      </c>
      <c r="D264" s="31" t="str">
        <f>IF(ISBLANK(BW_DTV_GQ!D264),"",BW_DTV_GQ!D264)</f>
        <v>8220/1203</v>
      </c>
      <c r="E264" s="109" t="s">
        <v>1054</v>
      </c>
      <c r="F264" s="2">
        <v>31</v>
      </c>
      <c r="G264" s="119">
        <v>2432</v>
      </c>
      <c r="H264" s="109" t="s">
        <v>1378</v>
      </c>
      <c r="I264" s="2">
        <v>363</v>
      </c>
      <c r="J264" s="100" t="s">
        <v>1393</v>
      </c>
      <c r="K264" s="177">
        <v>18</v>
      </c>
      <c r="L264" s="119">
        <v>2350</v>
      </c>
      <c r="M264" s="109" t="s">
        <v>1378</v>
      </c>
      <c r="N264" s="2">
        <v>320</v>
      </c>
      <c r="O264" s="100" t="s">
        <v>1386</v>
      </c>
      <c r="P264" s="177">
        <v>8</v>
      </c>
      <c r="Q264" s="119">
        <v>4782</v>
      </c>
      <c r="R264" s="108" t="s">
        <v>1378</v>
      </c>
      <c r="S264" s="2">
        <v>525</v>
      </c>
      <c r="T264" s="100" t="s">
        <v>1394</v>
      </c>
      <c r="U264" s="190">
        <v>18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221</v>
      </c>
      <c r="C265" s="31">
        <f>IF(ISBLANK(BW_DTV_GQ!C265),"",BW_DTV_GQ!C265)</f>
        <v>2</v>
      </c>
      <c r="D265" s="31" t="str">
        <f>IF(ISBLANK(BW_DTV_GQ!D265),"",BW_DTV_GQ!D265)</f>
        <v>8320/1203</v>
      </c>
      <c r="E265" s="109" t="s">
        <v>1055</v>
      </c>
      <c r="F265" s="2">
        <v>31</v>
      </c>
      <c r="G265" s="119">
        <v>1323</v>
      </c>
      <c r="H265" s="109" t="s">
        <v>1376</v>
      </c>
      <c r="I265" s="2">
        <v>140</v>
      </c>
      <c r="J265" s="100" t="s">
        <v>1401</v>
      </c>
      <c r="K265" s="177">
        <v>17</v>
      </c>
      <c r="L265" s="119">
        <v>3213</v>
      </c>
      <c r="M265" s="109" t="s">
        <v>1400</v>
      </c>
      <c r="N265" s="2">
        <v>441</v>
      </c>
      <c r="O265" s="100" t="s">
        <v>1393</v>
      </c>
      <c r="P265" s="177">
        <v>17</v>
      </c>
      <c r="Q265" s="119">
        <v>4469</v>
      </c>
      <c r="R265" s="108" t="s">
        <v>1400</v>
      </c>
      <c r="S265" s="2">
        <v>543</v>
      </c>
      <c r="T265" s="100" t="s">
        <v>1393</v>
      </c>
      <c r="U265" s="190">
        <v>17</v>
      </c>
    </row>
    <row r="266" spans="1:21" s="2" customFormat="1" ht="11.25" x14ac:dyDescent="0.2">
      <c r="A266" s="110" t="str">
        <f>IF(ISBLANK(BW_DTV_GQ!A266),"",BW_DTV_GQ!A266)</f>
        <v>L</v>
      </c>
      <c r="B266" s="111">
        <f>IF(ISBLANK(BW_DTV_GQ!B266),"",BW_DTV_GQ!B266)</f>
        <v>249</v>
      </c>
      <c r="C266" s="31">
        <f>IF(ISBLANK(BW_DTV_GQ!C266),"",BW_DTV_GQ!C266)</f>
        <v>2</v>
      </c>
      <c r="D266" s="31" t="str">
        <f>IF(ISBLANK(BW_DTV_GQ!D266),"",BW_DTV_GQ!D266)</f>
        <v>7622/1204</v>
      </c>
      <c r="E266" s="109" t="s">
        <v>1056</v>
      </c>
      <c r="F266" s="2">
        <v>31</v>
      </c>
      <c r="G266" s="119">
        <v>1533</v>
      </c>
      <c r="H266" s="109" t="s">
        <v>1374</v>
      </c>
      <c r="I266" s="2">
        <v>179</v>
      </c>
      <c r="J266" s="100" t="s">
        <v>1390</v>
      </c>
      <c r="K266" s="177">
        <v>17</v>
      </c>
      <c r="L266" s="119">
        <v>1855</v>
      </c>
      <c r="M266" s="109" t="s">
        <v>1374</v>
      </c>
      <c r="N266" s="2">
        <v>255</v>
      </c>
      <c r="O266" s="100" t="s">
        <v>1374</v>
      </c>
      <c r="P266" s="177">
        <v>13</v>
      </c>
      <c r="Q266" s="119">
        <v>3388</v>
      </c>
      <c r="R266" s="108" t="s">
        <v>1374</v>
      </c>
      <c r="S266" s="2">
        <v>385</v>
      </c>
      <c r="T266" s="100" t="s">
        <v>1374</v>
      </c>
      <c r="U266" s="190">
        <v>13</v>
      </c>
    </row>
    <row r="267" spans="1:21" s="2" customFormat="1" ht="6.95" customHeight="1" x14ac:dyDescent="0.2">
      <c r="A267" s="110" t="str">
        <f>IF(ISBLANK(BW_DTV_GQ!A267),"",BW_DTV_GQ!A267)</f>
        <v/>
      </c>
      <c r="B267" s="111" t="str">
        <f>IF(ISBLANK(BW_DTV_GQ!B267),"",BW_DTV_GQ!B267)</f>
        <v/>
      </c>
      <c r="C267" s="31" t="str">
        <f>IF(ISBLANK(BW_DTV_GQ!C267),"",BW_DTV_GQ!C267)</f>
        <v/>
      </c>
      <c r="D267" s="31" t="str">
        <f>IF(ISBLANK(BW_DTV_GQ!D267),"",BW_DTV_GQ!D267)</f>
        <v/>
      </c>
      <c r="E267" s="109" t="str">
        <f>IF(ISBLANK(BW_DTV_GQ!E267),"",BW_DTV_GQ!E267)</f>
        <v/>
      </c>
      <c r="G267" s="119"/>
      <c r="H267" s="109"/>
      <c r="J267" s="100"/>
      <c r="K267" s="177"/>
      <c r="L267" s="119"/>
      <c r="M267" s="109"/>
      <c r="O267" s="100"/>
      <c r="P267" s="177"/>
      <c r="Q267" s="119"/>
      <c r="R267" s="108"/>
      <c r="T267" s="100"/>
      <c r="U267" s="190"/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284</v>
      </c>
      <c r="C268" s="31">
        <f>IF(ISBLANK(BW_DTV_GQ!C268),"",BW_DTV_GQ!C268)</f>
        <v>2</v>
      </c>
      <c r="D268" s="31" t="str">
        <f>IF(ISBLANK(BW_DTV_GQ!D268),"",BW_DTV_GQ!D268)</f>
        <v>8023/1203</v>
      </c>
      <c r="E268" s="109" t="s">
        <v>1057</v>
      </c>
      <c r="F268" s="2">
        <v>31</v>
      </c>
      <c r="G268" s="119">
        <v>2681</v>
      </c>
      <c r="H268" s="109" t="s">
        <v>1378</v>
      </c>
      <c r="I268" s="2">
        <v>229</v>
      </c>
      <c r="J268" s="100" t="s">
        <v>1396</v>
      </c>
      <c r="K268" s="177">
        <v>8</v>
      </c>
      <c r="L268" s="119">
        <v>2651</v>
      </c>
      <c r="M268" s="109" t="s">
        <v>1385</v>
      </c>
      <c r="N268" s="2">
        <v>263</v>
      </c>
      <c r="O268" s="100" t="s">
        <v>1388</v>
      </c>
      <c r="P268" s="177">
        <v>17</v>
      </c>
      <c r="Q268" s="119">
        <v>5301</v>
      </c>
      <c r="R268" s="108" t="s">
        <v>1378</v>
      </c>
      <c r="S268" s="2">
        <v>458</v>
      </c>
      <c r="T268" s="100" t="s">
        <v>1388</v>
      </c>
      <c r="U268" s="190">
        <v>17</v>
      </c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318</v>
      </c>
      <c r="C269" s="31">
        <f>IF(ISBLANK(BW_DTV_GQ!C269),"",BW_DTV_GQ!C269)</f>
        <v>2</v>
      </c>
      <c r="D269" s="31" t="str">
        <f>IF(ISBLANK(BW_DTV_GQ!D269),"",BW_DTV_GQ!D269)</f>
        <v>8226/1203</v>
      </c>
      <c r="E269" s="109" t="s">
        <v>1058</v>
      </c>
      <c r="F269" s="2">
        <v>31</v>
      </c>
      <c r="G269" s="119">
        <v>6494</v>
      </c>
      <c r="H269" s="109" t="s">
        <v>1385</v>
      </c>
      <c r="I269" s="2">
        <v>625</v>
      </c>
      <c r="J269" s="100" t="s">
        <v>1385</v>
      </c>
      <c r="K269" s="177">
        <v>17</v>
      </c>
      <c r="L269" s="119">
        <v>6526</v>
      </c>
      <c r="M269" s="109" t="s">
        <v>1378</v>
      </c>
      <c r="N269" s="2">
        <v>564</v>
      </c>
      <c r="O269" s="100" t="s">
        <v>1378</v>
      </c>
      <c r="P269" s="177">
        <v>13</v>
      </c>
      <c r="Q269" s="119">
        <v>12998</v>
      </c>
      <c r="R269" s="108" t="s">
        <v>1385</v>
      </c>
      <c r="S269" s="2">
        <v>1137</v>
      </c>
      <c r="T269" s="100" t="s">
        <v>1385</v>
      </c>
      <c r="U269" s="190">
        <v>17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333</v>
      </c>
      <c r="C270" s="31">
        <f>IF(ISBLANK(BW_DTV_GQ!C270),"",BW_DTV_GQ!C270)</f>
        <v>2</v>
      </c>
      <c r="D270" s="31" t="str">
        <f>IF(ISBLANK(BW_DTV_GQ!D270),"",BW_DTV_GQ!D270)</f>
        <v>8323/1208</v>
      </c>
      <c r="E270" s="109" t="s">
        <v>1059</v>
      </c>
      <c r="F270" s="2">
        <v>31</v>
      </c>
      <c r="G270" s="119">
        <v>11795</v>
      </c>
      <c r="H270" s="109" t="s">
        <v>1376</v>
      </c>
      <c r="I270" s="2">
        <v>1011</v>
      </c>
      <c r="J270" s="100" t="s">
        <v>1375</v>
      </c>
      <c r="K270" s="177">
        <v>14</v>
      </c>
      <c r="L270" s="119">
        <v>11536</v>
      </c>
      <c r="M270" s="109" t="s">
        <v>1392</v>
      </c>
      <c r="N270" s="2">
        <v>998</v>
      </c>
      <c r="O270" s="100" t="s">
        <v>1396</v>
      </c>
      <c r="P270" s="177">
        <v>8</v>
      </c>
      <c r="Q270" s="119">
        <v>23287</v>
      </c>
      <c r="R270" s="108" t="s">
        <v>1376</v>
      </c>
      <c r="S270" s="2">
        <v>1839</v>
      </c>
      <c r="T270" s="100" t="s">
        <v>1398</v>
      </c>
      <c r="U270" s="190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343</v>
      </c>
      <c r="C271" s="31">
        <f>IF(ISBLANK(BW_DTV_GQ!C271),"",BW_DTV_GQ!C271)</f>
        <v>2</v>
      </c>
      <c r="D271" s="31" t="str">
        <f>IF(ISBLANK(BW_DTV_GQ!D271),"",BW_DTV_GQ!D271)</f>
        <v>7218/1202</v>
      </c>
      <c r="E271" s="109" t="s">
        <v>1060</v>
      </c>
      <c r="F271" s="2">
        <v>31</v>
      </c>
      <c r="G271" s="119">
        <v>1842</v>
      </c>
      <c r="H271" s="109" t="s">
        <v>1378</v>
      </c>
      <c r="I271" s="2">
        <v>181</v>
      </c>
      <c r="J271" s="100" t="s">
        <v>1374</v>
      </c>
      <c r="K271" s="177">
        <v>17</v>
      </c>
      <c r="L271" s="119">
        <v>1765</v>
      </c>
      <c r="M271" s="109" t="s">
        <v>1385</v>
      </c>
      <c r="N271" s="2">
        <v>179</v>
      </c>
      <c r="O271" s="100" t="s">
        <v>1371</v>
      </c>
      <c r="P271" s="177">
        <v>12</v>
      </c>
      <c r="Q271" s="119">
        <v>3597</v>
      </c>
      <c r="R271" s="108" t="s">
        <v>1378</v>
      </c>
      <c r="S271" s="2">
        <v>322</v>
      </c>
      <c r="T271" s="100" t="s">
        <v>1376</v>
      </c>
      <c r="U271" s="190">
        <v>13</v>
      </c>
    </row>
    <row r="272" spans="1:21" s="2" customFormat="1" ht="11.25" x14ac:dyDescent="0.2">
      <c r="A272" s="110" t="str">
        <f>IF(ISBLANK(BW_DTV_GQ!A272),"",BW_DTV_GQ!A272)</f>
        <v>L</v>
      </c>
      <c r="B272" s="111">
        <f>IF(ISBLANK(BW_DTV_GQ!B272),"",BW_DTV_GQ!B272)</f>
        <v>360</v>
      </c>
      <c r="C272" s="31">
        <f>IF(ISBLANK(BW_DTV_GQ!C272),"",BW_DTV_GQ!C272)</f>
        <v>2</v>
      </c>
      <c r="D272" s="31" t="str">
        <f>IF(ISBLANK(BW_DTV_GQ!D272),"",BW_DTV_GQ!D272)</f>
        <v>7720/1201</v>
      </c>
      <c r="E272" s="109" t="s">
        <v>1061</v>
      </c>
      <c r="F272" s="2">
        <v>31</v>
      </c>
      <c r="G272" s="119">
        <v>6457</v>
      </c>
      <c r="H272" s="109" t="s">
        <v>1375</v>
      </c>
      <c r="I272" s="2">
        <v>546</v>
      </c>
      <c r="J272" s="100" t="s">
        <v>1375</v>
      </c>
      <c r="K272" s="177">
        <v>13</v>
      </c>
      <c r="L272" s="119">
        <v>6965</v>
      </c>
      <c r="M272" s="109" t="s">
        <v>1395</v>
      </c>
      <c r="N272" s="2">
        <v>616</v>
      </c>
      <c r="O272" s="100" t="s">
        <v>1386</v>
      </c>
      <c r="P272" s="177">
        <v>17</v>
      </c>
      <c r="Q272" s="119">
        <v>13306</v>
      </c>
      <c r="R272" s="108" t="s">
        <v>1395</v>
      </c>
      <c r="S272" s="2">
        <v>1155</v>
      </c>
      <c r="T272" s="100" t="s">
        <v>1386</v>
      </c>
      <c r="U272" s="190">
        <v>17</v>
      </c>
    </row>
    <row r="273" spans="1:21" s="2" customFormat="1" ht="6.95" customHeight="1" x14ac:dyDescent="0.2">
      <c r="A273" s="110" t="str">
        <f>IF(ISBLANK(BW_DTV_GQ!A273),"",BW_DTV_GQ!A273)</f>
        <v/>
      </c>
      <c r="B273" s="111" t="str">
        <f>IF(ISBLANK(BW_DTV_GQ!B273),"",BW_DTV_GQ!B273)</f>
        <v/>
      </c>
      <c r="C273" s="31" t="str">
        <f>IF(ISBLANK(BW_DTV_GQ!C273),"",BW_DTV_GQ!C273)</f>
        <v/>
      </c>
      <c r="D273" s="31" t="str">
        <f>IF(ISBLANK(BW_DTV_GQ!D273),"",BW_DTV_GQ!D273)</f>
        <v/>
      </c>
      <c r="E273" s="109" t="str">
        <f>IF(ISBLANK(BW_DTV_GQ!E273),"",BW_DTV_GQ!E273)</f>
        <v/>
      </c>
      <c r="G273" s="119"/>
      <c r="H273" s="109"/>
      <c r="J273" s="100"/>
      <c r="K273" s="177"/>
      <c r="L273" s="119"/>
      <c r="M273" s="109"/>
      <c r="O273" s="100"/>
      <c r="P273" s="177"/>
      <c r="Q273" s="119"/>
      <c r="R273" s="108"/>
      <c r="T273" s="100"/>
      <c r="U273" s="190"/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389</v>
      </c>
      <c r="C274" s="31">
        <f>IF(ISBLANK(BW_DTV_GQ!C274),"",BW_DTV_GQ!C274)</f>
        <v>2</v>
      </c>
      <c r="D274" s="31" t="str">
        <f>IF(ISBLANK(BW_DTV_GQ!D274),"",BW_DTV_GQ!D274)</f>
        <v>7519/1205</v>
      </c>
      <c r="E274" s="109" t="s">
        <v>1062</v>
      </c>
      <c r="F274" s="2">
        <v>31</v>
      </c>
      <c r="G274" s="119">
        <v>3359</v>
      </c>
      <c r="H274" s="109" t="s">
        <v>1394</v>
      </c>
      <c r="I274" s="2">
        <v>332</v>
      </c>
      <c r="J274" s="100" t="s">
        <v>1394</v>
      </c>
      <c r="K274" s="177">
        <v>18</v>
      </c>
      <c r="L274" s="119">
        <v>3430</v>
      </c>
      <c r="M274" s="109" t="s">
        <v>1380</v>
      </c>
      <c r="N274" s="2">
        <v>368</v>
      </c>
      <c r="O274" s="100" t="s">
        <v>1373</v>
      </c>
      <c r="P274" s="177">
        <v>15</v>
      </c>
      <c r="Q274" s="119">
        <v>6759</v>
      </c>
      <c r="R274" s="108" t="s">
        <v>1380</v>
      </c>
      <c r="S274" s="2">
        <v>658</v>
      </c>
      <c r="T274" s="100" t="s">
        <v>1387</v>
      </c>
      <c r="U274" s="190">
        <v>17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401</v>
      </c>
      <c r="C275" s="31">
        <f>IF(ISBLANK(BW_DTV_GQ!C275),"",BW_DTV_GQ!C275)</f>
        <v>2</v>
      </c>
      <c r="D275" s="31" t="str">
        <f>IF(ISBLANK(BW_DTV_GQ!D275),"",BW_DTV_GQ!D275)</f>
        <v>7415/1201</v>
      </c>
      <c r="E275" s="109" t="s">
        <v>1063</v>
      </c>
      <c r="F275" s="2">
        <v>0</v>
      </c>
      <c r="G275" s="119"/>
      <c r="H275" s="109"/>
      <c r="J275" s="100"/>
      <c r="K275" s="177"/>
      <c r="L275" s="119"/>
      <c r="M275" s="109"/>
      <c r="O275" s="100"/>
      <c r="P275" s="177"/>
      <c r="Q275" s="119"/>
      <c r="R275" s="108"/>
      <c r="T275" s="100"/>
      <c r="U275" s="190"/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518</v>
      </c>
      <c r="C276" s="31">
        <f>IF(ISBLANK(BW_DTV_GQ!C276),"",BW_DTV_GQ!C276)</f>
        <v>2</v>
      </c>
      <c r="D276" s="31" t="str">
        <f>IF(ISBLANK(BW_DTV_GQ!D276),"",BW_DTV_GQ!D276)</f>
        <v>6422/1203</v>
      </c>
      <c r="E276" s="109" t="s">
        <v>1064</v>
      </c>
      <c r="F276" s="2">
        <v>31</v>
      </c>
      <c r="G276" s="119">
        <v>1273</v>
      </c>
      <c r="H276" s="109" t="s">
        <v>1377</v>
      </c>
      <c r="I276" s="2">
        <v>119</v>
      </c>
      <c r="J276" s="100" t="s">
        <v>1396</v>
      </c>
      <c r="K276" s="177">
        <v>8</v>
      </c>
      <c r="L276" s="119">
        <v>1146</v>
      </c>
      <c r="M276" s="109" t="s">
        <v>1377</v>
      </c>
      <c r="N276" s="2">
        <v>113</v>
      </c>
      <c r="O276" s="100" t="s">
        <v>1392</v>
      </c>
      <c r="P276" s="177">
        <v>17</v>
      </c>
      <c r="Q276" s="119">
        <v>2419</v>
      </c>
      <c r="R276" s="108" t="s">
        <v>1377</v>
      </c>
      <c r="S276" s="2">
        <v>208</v>
      </c>
      <c r="T276" s="100" t="s">
        <v>1377</v>
      </c>
      <c r="U276" s="190">
        <v>17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559</v>
      </c>
      <c r="C277" s="31">
        <f>IF(ISBLANK(BW_DTV_GQ!C277),"",BW_DTV_GQ!C277)</f>
        <v>2</v>
      </c>
      <c r="D277" s="31" t="str">
        <f>IF(ISBLANK(BW_DTV_GQ!D277),"",BW_DTV_GQ!D277)</f>
        <v>6917/1201</v>
      </c>
      <c r="E277" s="109" t="s">
        <v>1065</v>
      </c>
      <c r="F277" s="2">
        <v>31</v>
      </c>
      <c r="G277" s="119">
        <v>6359</v>
      </c>
      <c r="H277" s="109" t="s">
        <v>1373</v>
      </c>
      <c r="I277" s="2">
        <v>595</v>
      </c>
      <c r="J277" s="100" t="s">
        <v>1376</v>
      </c>
      <c r="K277" s="177">
        <v>8</v>
      </c>
      <c r="L277" s="119">
        <v>6100</v>
      </c>
      <c r="M277" s="109" t="s">
        <v>1373</v>
      </c>
      <c r="N277" s="2">
        <v>717</v>
      </c>
      <c r="O277" s="100" t="s">
        <v>1385</v>
      </c>
      <c r="P277" s="177">
        <v>18</v>
      </c>
      <c r="Q277" s="119">
        <v>12459</v>
      </c>
      <c r="R277" s="108" t="s">
        <v>1373</v>
      </c>
      <c r="S277" s="2">
        <v>1029</v>
      </c>
      <c r="T277" s="100" t="s">
        <v>1385</v>
      </c>
      <c r="U277" s="190">
        <v>18</v>
      </c>
    </row>
    <row r="278" spans="1:21" s="2" customFormat="1" ht="11.25" x14ac:dyDescent="0.2">
      <c r="A278" s="110" t="str">
        <f>IF(ISBLANK(BW_DTV_GQ!A278),"",BW_DTV_GQ!A278)</f>
        <v>L</v>
      </c>
      <c r="B278" s="111">
        <f>IF(ISBLANK(BW_DTV_GQ!B278),"",BW_DTV_GQ!B278)</f>
        <v>600</v>
      </c>
      <c r="C278" s="31">
        <f>IF(ISBLANK(BW_DTV_GQ!C278),"",BW_DTV_GQ!C278)</f>
        <v>4</v>
      </c>
      <c r="D278" s="31" t="str">
        <f>IF(ISBLANK(BW_DTV_GQ!D278),"",BW_DTV_GQ!D278)</f>
        <v>6617/1214</v>
      </c>
      <c r="E278" s="109" t="s">
        <v>1066</v>
      </c>
      <c r="F278" s="2">
        <v>31</v>
      </c>
      <c r="G278" s="119">
        <v>17146</v>
      </c>
      <c r="H278" s="109" t="s">
        <v>1380</v>
      </c>
      <c r="I278" s="2">
        <v>1728</v>
      </c>
      <c r="J278" s="100" t="s">
        <v>1393</v>
      </c>
      <c r="K278" s="177">
        <v>8</v>
      </c>
      <c r="L278" s="119">
        <v>18480</v>
      </c>
      <c r="M278" s="109" t="s">
        <v>1380</v>
      </c>
      <c r="N278" s="2">
        <v>1739</v>
      </c>
      <c r="O278" s="100" t="s">
        <v>1380</v>
      </c>
      <c r="P278" s="177">
        <v>14</v>
      </c>
      <c r="Q278" s="119">
        <v>35626</v>
      </c>
      <c r="R278" s="108" t="s">
        <v>1380</v>
      </c>
      <c r="S278" s="2">
        <v>2848</v>
      </c>
      <c r="T278" s="100" t="s">
        <v>1389</v>
      </c>
      <c r="U278" s="190">
        <v>17</v>
      </c>
    </row>
    <row r="279" spans="1:21" s="2" customFormat="1" ht="6.95" customHeight="1" x14ac:dyDescent="0.2">
      <c r="A279" s="110" t="str">
        <f>IF(ISBLANK(BW_DTV_GQ!A279),"",BW_DTV_GQ!A279)</f>
        <v/>
      </c>
      <c r="B279" s="111" t="str">
        <f>IF(ISBLANK(BW_DTV_GQ!B279),"",BW_DTV_GQ!B279)</f>
        <v/>
      </c>
      <c r="C279" s="31" t="str">
        <f>IF(ISBLANK(BW_DTV_GQ!C279),"",BW_DTV_GQ!C279)</f>
        <v/>
      </c>
      <c r="D279" s="31" t="str">
        <f>IF(ISBLANK(BW_DTV_GQ!D279),"",BW_DTV_GQ!D279)</f>
        <v/>
      </c>
      <c r="E279" s="109" t="str">
        <f>IF(ISBLANK(BW_DTV_GQ!E279),"",BW_DTV_GQ!E279)</f>
        <v/>
      </c>
      <c r="G279" s="119"/>
      <c r="H279" s="109"/>
      <c r="J279" s="100"/>
      <c r="K279" s="177"/>
      <c r="L279" s="119"/>
      <c r="M279" s="109"/>
      <c r="O279" s="100"/>
      <c r="P279" s="177"/>
      <c r="Q279" s="119"/>
      <c r="R279" s="108"/>
      <c r="T279" s="100"/>
      <c r="U279" s="190"/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722</v>
      </c>
      <c r="C280" s="31">
        <f>IF(ISBLANK(BW_DTV_GQ!C280),"",BW_DTV_GQ!C280)</f>
        <v>2</v>
      </c>
      <c r="D280" s="31" t="str">
        <f>IF(ISBLANK(BW_DTV_GQ!D280),"",BW_DTV_GQ!D280)</f>
        <v>6617/1219</v>
      </c>
      <c r="E280" s="109" t="s">
        <v>1067</v>
      </c>
      <c r="F280" s="2">
        <v>31</v>
      </c>
      <c r="G280" s="119">
        <v>9123</v>
      </c>
      <c r="H280" s="109" t="s">
        <v>1378</v>
      </c>
      <c r="I280" s="2">
        <v>853</v>
      </c>
      <c r="J280" s="100" t="s">
        <v>1399</v>
      </c>
      <c r="K280" s="177">
        <v>17</v>
      </c>
      <c r="L280" s="119">
        <v>10847</v>
      </c>
      <c r="M280" s="109" t="s">
        <v>1375</v>
      </c>
      <c r="N280" s="2">
        <v>1165</v>
      </c>
      <c r="O280" s="100" t="s">
        <v>1395</v>
      </c>
      <c r="P280" s="177">
        <v>18</v>
      </c>
      <c r="Q280" s="119">
        <v>19319</v>
      </c>
      <c r="R280" s="108" t="s">
        <v>1375</v>
      </c>
      <c r="S280" s="2">
        <v>1838</v>
      </c>
      <c r="T280" s="100" t="s">
        <v>1395</v>
      </c>
      <c r="U280" s="190">
        <v>18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1020</v>
      </c>
      <c r="C281" s="31">
        <f>IF(ISBLANK(BW_DTV_GQ!C281),"",BW_DTV_GQ!C281)</f>
        <v>2</v>
      </c>
      <c r="D281" s="31" t="str">
        <f>IF(ISBLANK(BW_DTV_GQ!D281),"",BW_DTV_GQ!D281)</f>
        <v>6624/1207</v>
      </c>
      <c r="E281" s="109" t="s">
        <v>1068</v>
      </c>
      <c r="F281" s="2">
        <v>31</v>
      </c>
      <c r="G281" s="119">
        <v>2258</v>
      </c>
      <c r="H281" s="109" t="s">
        <v>1392</v>
      </c>
      <c r="I281" s="2">
        <v>250</v>
      </c>
      <c r="J281" s="100" t="s">
        <v>1375</v>
      </c>
      <c r="K281" s="177">
        <v>14</v>
      </c>
      <c r="L281" s="119">
        <v>2327</v>
      </c>
      <c r="M281" s="109" t="s">
        <v>1392</v>
      </c>
      <c r="N281" s="2">
        <v>246</v>
      </c>
      <c r="O281" s="100" t="s">
        <v>1392</v>
      </c>
      <c r="P281" s="177">
        <v>18</v>
      </c>
      <c r="Q281" s="119">
        <v>4585</v>
      </c>
      <c r="R281" s="108" t="s">
        <v>1392</v>
      </c>
      <c r="S281" s="2">
        <v>463</v>
      </c>
      <c r="T281" s="100" t="s">
        <v>1392</v>
      </c>
      <c r="U281" s="190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1040</v>
      </c>
      <c r="C282" s="31">
        <f>IF(ISBLANK(BW_DTV_GQ!C282),"",BW_DTV_GQ!C282)</f>
        <v>2</v>
      </c>
      <c r="D282" s="31" t="str">
        <f>IF(ISBLANK(BW_DTV_GQ!D282),"",BW_DTV_GQ!D282)</f>
        <v>6726/1200</v>
      </c>
      <c r="E282" s="109" t="s">
        <v>1069</v>
      </c>
      <c r="F282" s="2">
        <v>31</v>
      </c>
      <c r="G282" s="119">
        <v>2062</v>
      </c>
      <c r="H282" s="109" t="s">
        <v>1375</v>
      </c>
      <c r="I282" s="2">
        <v>222</v>
      </c>
      <c r="J282" s="100" t="s">
        <v>1401</v>
      </c>
      <c r="K282" s="177">
        <v>17</v>
      </c>
      <c r="L282" s="119">
        <v>1864</v>
      </c>
      <c r="M282" s="109" t="s">
        <v>1377</v>
      </c>
      <c r="N282" s="2">
        <v>208</v>
      </c>
      <c r="O282" s="100" t="s">
        <v>1377</v>
      </c>
      <c r="P282" s="177">
        <v>18</v>
      </c>
      <c r="Q282" s="119">
        <v>3879</v>
      </c>
      <c r="R282" s="108" t="s">
        <v>1375</v>
      </c>
      <c r="S282" s="2">
        <v>348</v>
      </c>
      <c r="T282" s="100" t="s">
        <v>1380</v>
      </c>
      <c r="U282" s="190">
        <v>17</v>
      </c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1060</v>
      </c>
      <c r="C283" s="31">
        <f>IF(ISBLANK(BW_DTV_GQ!C283),"",BW_DTV_GQ!C283)</f>
        <v>2</v>
      </c>
      <c r="D283" s="31" t="str">
        <f>IF(ISBLANK(BW_DTV_GQ!D283),"",BW_DTV_GQ!D283)</f>
        <v>7026/1200</v>
      </c>
      <c r="E283" s="109" t="s">
        <v>1070</v>
      </c>
      <c r="F283" s="2">
        <v>23</v>
      </c>
      <c r="G283" s="119">
        <v>4068</v>
      </c>
      <c r="H283" s="109" t="s">
        <v>1376</v>
      </c>
      <c r="I283" s="2">
        <v>418</v>
      </c>
      <c r="J283" s="100" t="s">
        <v>1376</v>
      </c>
      <c r="K283" s="177">
        <v>16</v>
      </c>
      <c r="L283" s="119">
        <v>4127</v>
      </c>
      <c r="M283" s="109" t="s">
        <v>1376</v>
      </c>
      <c r="N283" s="2">
        <v>391</v>
      </c>
      <c r="O283" s="100" t="s">
        <v>1376</v>
      </c>
      <c r="P283" s="177">
        <v>15</v>
      </c>
      <c r="Q283" s="119">
        <v>8195</v>
      </c>
      <c r="R283" s="108" t="s">
        <v>1376</v>
      </c>
      <c r="S283" s="2">
        <v>772</v>
      </c>
      <c r="T283" s="100" t="s">
        <v>1376</v>
      </c>
      <c r="U283" s="190">
        <v>16</v>
      </c>
    </row>
    <row r="284" spans="1:21" s="2" customFormat="1" ht="11.25" x14ac:dyDescent="0.2">
      <c r="A284" s="110" t="str">
        <f>IF(ISBLANK(BW_DTV_GQ!A284),"",BW_DTV_GQ!A284)</f>
        <v>L</v>
      </c>
      <c r="B284" s="111">
        <f>IF(ISBLANK(BW_DTV_GQ!B284),"",BW_DTV_GQ!B284)</f>
        <v>1066</v>
      </c>
      <c r="C284" s="31">
        <f>IF(ISBLANK(BW_DTV_GQ!C284),"",BW_DTV_GQ!C284)</f>
        <v>2</v>
      </c>
      <c r="D284" s="31" t="str">
        <f>IF(ISBLANK(BW_DTV_GQ!D284),"",BW_DTV_GQ!D284)</f>
        <v>7023/1203</v>
      </c>
      <c r="E284" s="109" t="s">
        <v>1071</v>
      </c>
      <c r="F284" s="2">
        <v>31</v>
      </c>
      <c r="G284" s="119">
        <v>7102</v>
      </c>
      <c r="H284" s="109" t="s">
        <v>1373</v>
      </c>
      <c r="I284" s="2">
        <v>570</v>
      </c>
      <c r="J284" s="100" t="s">
        <v>1373</v>
      </c>
      <c r="K284" s="177">
        <v>16</v>
      </c>
      <c r="L284" s="119">
        <v>6942</v>
      </c>
      <c r="M284" s="109" t="s">
        <v>1378</v>
      </c>
      <c r="N284" s="2">
        <v>595</v>
      </c>
      <c r="O284" s="100" t="s">
        <v>1373</v>
      </c>
      <c r="P284" s="177">
        <v>15</v>
      </c>
      <c r="Q284" s="119">
        <v>13945</v>
      </c>
      <c r="R284" s="108" t="s">
        <v>1373</v>
      </c>
      <c r="S284" s="2">
        <v>1062</v>
      </c>
      <c r="T284" s="100" t="s">
        <v>1373</v>
      </c>
      <c r="U284" s="190">
        <v>16</v>
      </c>
    </row>
    <row r="285" spans="1:21" s="2" customFormat="1" ht="6.95" customHeight="1" thickBot="1" x14ac:dyDescent="0.25">
      <c r="A285" s="113" t="str">
        <f>IF(ISBLANK(BW_DTV_GQ!A285),"",BW_DTV_GQ!A285)</f>
        <v/>
      </c>
      <c r="B285" s="114" t="str">
        <f>IF(ISBLANK(BW_DTV_GQ!B285),"",BW_DTV_GQ!B285)</f>
        <v/>
      </c>
      <c r="C285" s="115" t="str">
        <f>IF(ISBLANK(BW_DTV_GQ!C285),"",BW_DTV_GQ!C285)</f>
        <v/>
      </c>
      <c r="D285" s="115" t="str">
        <f>IF(ISBLANK(BW_DTV_GQ!D285),"",BW_DTV_GQ!D285)</f>
        <v/>
      </c>
      <c r="E285" s="116" t="str">
        <f>IF(ISBLANK(BW_DTV_GQ!E285),"",BW_DTV_GQ!E285)</f>
        <v/>
      </c>
      <c r="F285" s="123"/>
      <c r="G285" s="125"/>
      <c r="H285" s="146"/>
      <c r="I285" s="124"/>
      <c r="J285" s="147"/>
      <c r="K285" s="147"/>
      <c r="L285" s="125"/>
      <c r="M285" s="146"/>
      <c r="N285" s="124"/>
      <c r="O285" s="147"/>
      <c r="P285" s="147"/>
      <c r="Q285" s="125"/>
      <c r="R285" s="146"/>
      <c r="S285" s="124"/>
      <c r="T285" s="147"/>
      <c r="U285" s="189"/>
    </row>
    <row r="286" spans="1:21" s="2" customFormat="1" ht="16.5" customHeight="1" x14ac:dyDescent="0.2">
      <c r="A286" s="100" t="str">
        <f>BW_DTV_GQ!A286</f>
        <v>AUSWERTUNG:</v>
      </c>
      <c r="B286" s="31"/>
      <c r="C286" s="110"/>
      <c r="D286" s="100" t="str">
        <f>BW_DTV_GQ!D286</f>
        <v>AVISO GMBH, AM HASSELHOLZ 15,  52074 AACHEN</v>
      </c>
      <c r="E286" s="148"/>
      <c r="F286" s="31"/>
      <c r="G286" s="119"/>
      <c r="H286" s="101"/>
      <c r="I286" s="101"/>
      <c r="J286" s="101"/>
      <c r="K286" s="101"/>
      <c r="M286" s="101"/>
      <c r="O286" s="101"/>
      <c r="P286" s="101"/>
      <c r="R286" s="101"/>
      <c r="T286" s="101"/>
      <c r="U286" s="101"/>
    </row>
    <row r="287" spans="1:21" s="2" customFormat="1" ht="11.25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</row>
    <row r="288" spans="1:21" s="2" customFormat="1" ht="11.25" x14ac:dyDescent="0.2">
      <c r="A288" s="100"/>
      <c r="B288" s="31"/>
      <c r="C288" s="31"/>
      <c r="D288" s="100"/>
      <c r="H288" s="31"/>
      <c r="J288" s="31"/>
      <c r="L288" s="31"/>
      <c r="N288" s="31"/>
      <c r="P288" s="31"/>
    </row>
    <row r="289" spans="1:21" s="2" customFormat="1" ht="12.95" customHeight="1" x14ac:dyDescent="0.2">
      <c r="A289" s="100"/>
      <c r="B289" s="31"/>
      <c r="C289" s="31"/>
      <c r="D289" s="31"/>
      <c r="E289" s="100"/>
      <c r="F289" s="31"/>
      <c r="G289" s="31"/>
      <c r="H289" s="101"/>
      <c r="I289" s="101"/>
      <c r="J289" s="101"/>
      <c r="K289" s="101"/>
      <c r="M289" s="101"/>
      <c r="O289" s="101"/>
      <c r="P289" s="101"/>
      <c r="R289" s="101"/>
      <c r="T289" s="101"/>
      <c r="U289" s="101"/>
    </row>
    <row r="290" spans="1:21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101"/>
      <c r="I290" s="31"/>
      <c r="J290" s="101"/>
      <c r="K290" s="31"/>
      <c r="L290" s="31"/>
      <c r="M290" s="101"/>
      <c r="N290" s="31"/>
      <c r="O290" s="101"/>
      <c r="R290" s="101"/>
      <c r="T290" s="101"/>
      <c r="U290" s="102"/>
    </row>
    <row r="291" spans="1:21" s="2" customFormat="1" ht="15.75" customHeight="1" x14ac:dyDescent="0.2">
      <c r="A291" s="100" t="s">
        <v>395</v>
      </c>
      <c r="B291" s="31"/>
      <c r="C291" s="31"/>
      <c r="D291" s="31"/>
      <c r="E291" s="100" t="s">
        <v>403</v>
      </c>
      <c r="F291" s="31"/>
      <c r="G291" s="31"/>
      <c r="H291" s="101"/>
      <c r="I291" s="31"/>
      <c r="J291" s="101"/>
      <c r="K291" s="31"/>
      <c r="L291" s="31"/>
      <c r="M291" s="101" t="s">
        <v>549</v>
      </c>
      <c r="N291" s="31"/>
      <c r="O291" s="144"/>
      <c r="P291" s="31"/>
      <c r="R291" s="101"/>
      <c r="T291" s="101"/>
    </row>
    <row r="292" spans="1:21" s="2" customFormat="1" ht="15.75" customHeight="1" thickBot="1" x14ac:dyDescent="0.25">
      <c r="A292" s="2" t="s">
        <v>140</v>
      </c>
      <c r="H292" s="101"/>
      <c r="J292" s="101"/>
      <c r="K292" s="101"/>
      <c r="M292" s="101"/>
      <c r="O292" s="101"/>
      <c r="P292" s="101"/>
      <c r="R292" s="101"/>
      <c r="T292" s="101"/>
      <c r="U292" s="168" t="str">
        <f>$U$3</f>
        <v>JULI  2021</v>
      </c>
    </row>
    <row r="293" spans="1:21" s="2" customFormat="1" ht="11.25" x14ac:dyDescent="0.2">
      <c r="A293" s="104"/>
      <c r="B293" s="105"/>
      <c r="C293" s="106"/>
      <c r="D293" s="106"/>
      <c r="E293" s="107"/>
      <c r="F293" s="106"/>
      <c r="G293" s="129" t="s">
        <v>131</v>
      </c>
      <c r="H293" s="145"/>
      <c r="I293" s="130"/>
      <c r="J293" s="145"/>
      <c r="K293" s="145"/>
      <c r="L293" s="129" t="s">
        <v>132</v>
      </c>
      <c r="M293" s="145"/>
      <c r="N293" s="130"/>
      <c r="O293" s="145"/>
      <c r="P293" s="145"/>
      <c r="Q293" s="129" t="s">
        <v>141</v>
      </c>
      <c r="R293" s="145"/>
      <c r="S293" s="130"/>
      <c r="T293" s="145"/>
      <c r="U293" s="187"/>
    </row>
    <row r="294" spans="1:21" s="2" customFormat="1" ht="11.25" x14ac:dyDescent="0.2">
      <c r="A294" s="229" t="s">
        <v>406</v>
      </c>
      <c r="B294" s="230"/>
      <c r="C294" s="31" t="s">
        <v>549</v>
      </c>
      <c r="D294" s="31" t="s">
        <v>407</v>
      </c>
      <c r="E294" s="109"/>
      <c r="F294" s="31"/>
      <c r="G294" s="119"/>
      <c r="H294" s="101"/>
      <c r="J294" s="101"/>
      <c r="K294" s="101"/>
      <c r="L294" s="119"/>
      <c r="M294" s="101"/>
      <c r="O294" s="101"/>
      <c r="P294" s="101"/>
      <c r="Q294" s="119"/>
      <c r="R294" s="101"/>
      <c r="T294" s="101"/>
      <c r="U294" s="188"/>
    </row>
    <row r="295" spans="1:21" s="2" customFormat="1" ht="11.25" x14ac:dyDescent="0.2">
      <c r="A295" s="110"/>
      <c r="B295" s="111"/>
      <c r="C295" s="31"/>
      <c r="D295" s="31"/>
      <c r="E295" s="109"/>
      <c r="F295" s="31"/>
      <c r="G295" s="110" t="s">
        <v>563</v>
      </c>
      <c r="H295" s="108"/>
      <c r="I295" s="31" t="s">
        <v>563</v>
      </c>
      <c r="J295" s="101"/>
      <c r="K295" s="101" t="s">
        <v>142</v>
      </c>
      <c r="L295" s="119" t="s">
        <v>563</v>
      </c>
      <c r="M295" s="108" t="s">
        <v>549</v>
      </c>
      <c r="N295" s="31" t="s">
        <v>563</v>
      </c>
      <c r="O295" s="101"/>
      <c r="P295" s="101" t="s">
        <v>142</v>
      </c>
      <c r="Q295" s="110" t="s">
        <v>563</v>
      </c>
      <c r="R295" s="108"/>
      <c r="S295" s="31" t="s">
        <v>563</v>
      </c>
      <c r="T295" s="101"/>
      <c r="U295" s="188" t="s">
        <v>143</v>
      </c>
    </row>
    <row r="296" spans="1:21" s="2" customFormat="1" ht="12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25" t="s">
        <v>144</v>
      </c>
      <c r="H296" s="146" t="s">
        <v>145</v>
      </c>
      <c r="I296" s="124" t="s">
        <v>146</v>
      </c>
      <c r="J296" s="147" t="s">
        <v>145</v>
      </c>
      <c r="K296" s="147" t="s">
        <v>147</v>
      </c>
      <c r="L296" s="125" t="s">
        <v>144</v>
      </c>
      <c r="M296" s="146" t="s">
        <v>148</v>
      </c>
      <c r="N296" s="124" t="s">
        <v>146</v>
      </c>
      <c r="O296" s="147" t="s">
        <v>145</v>
      </c>
      <c r="P296" s="147" t="s">
        <v>147</v>
      </c>
      <c r="Q296" s="125" t="s">
        <v>144</v>
      </c>
      <c r="R296" s="146" t="s">
        <v>145</v>
      </c>
      <c r="S296" s="124" t="s">
        <v>146</v>
      </c>
      <c r="T296" s="147" t="s">
        <v>145</v>
      </c>
      <c r="U296" s="189" t="s">
        <v>147</v>
      </c>
    </row>
    <row r="297" spans="1:21" s="2" customFormat="1" ht="3" customHeight="1" x14ac:dyDescent="0.2">
      <c r="A297" s="110"/>
      <c r="B297" s="111"/>
      <c r="C297" s="31"/>
      <c r="D297" s="31"/>
      <c r="E297" s="109"/>
      <c r="G297" s="119"/>
      <c r="H297" s="108"/>
      <c r="J297" s="101"/>
      <c r="K297" s="101"/>
      <c r="L297" s="119"/>
      <c r="M297" s="108"/>
      <c r="O297" s="101"/>
      <c r="P297" s="101"/>
      <c r="Q297" s="119"/>
      <c r="R297" s="108"/>
      <c r="T297" s="101"/>
      <c r="U297" s="188"/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1096</v>
      </c>
      <c r="C298" s="31">
        <f>IF(ISBLANK(BW_DTV_GQ!C298),"",BW_DTV_GQ!C298)</f>
        <v>2</v>
      </c>
      <c r="D298" s="31" t="str">
        <f>IF(ISBLANK(BW_DTV_GQ!D298),"",BW_DTV_GQ!D298)</f>
        <v>6721/1217</v>
      </c>
      <c r="E298" s="109" t="s">
        <v>1072</v>
      </c>
      <c r="F298" s="2">
        <v>31</v>
      </c>
      <c r="G298" s="119">
        <v>5681</v>
      </c>
      <c r="H298" s="109" t="s">
        <v>1394</v>
      </c>
      <c r="I298" s="2">
        <v>606</v>
      </c>
      <c r="J298" s="100" t="s">
        <v>1380</v>
      </c>
      <c r="K298" s="177">
        <v>16</v>
      </c>
      <c r="L298" s="119">
        <v>5650</v>
      </c>
      <c r="M298" s="109" t="s">
        <v>1398</v>
      </c>
      <c r="N298" s="2">
        <v>642</v>
      </c>
      <c r="O298" s="100" t="s">
        <v>1388</v>
      </c>
      <c r="P298" s="177">
        <v>8</v>
      </c>
      <c r="Q298" s="119">
        <v>11177</v>
      </c>
      <c r="R298" s="108" t="s">
        <v>1378</v>
      </c>
      <c r="S298" s="2">
        <v>905</v>
      </c>
      <c r="T298" s="100" t="s">
        <v>1373</v>
      </c>
      <c r="U298" s="190">
        <v>16</v>
      </c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1100</v>
      </c>
      <c r="C299" s="31">
        <f>IF(ISBLANK(BW_DTV_GQ!C299),"",BW_DTV_GQ!C299)</f>
        <v>2</v>
      </c>
      <c r="D299" s="31" t="str">
        <f>IF(ISBLANK(BW_DTV_GQ!D299),"",BW_DTV_GQ!D299)</f>
        <v>6821/1201</v>
      </c>
      <c r="E299" s="109" t="s">
        <v>1073</v>
      </c>
      <c r="F299" s="2">
        <v>31</v>
      </c>
      <c r="G299" s="119">
        <v>6661</v>
      </c>
      <c r="H299" s="109" t="s">
        <v>1375</v>
      </c>
      <c r="I299" s="2">
        <v>781</v>
      </c>
      <c r="J299" s="100" t="s">
        <v>1401</v>
      </c>
      <c r="K299" s="177">
        <v>8</v>
      </c>
      <c r="L299" s="119">
        <v>6446</v>
      </c>
      <c r="M299" s="109" t="s">
        <v>1397</v>
      </c>
      <c r="N299" s="2">
        <v>687</v>
      </c>
      <c r="O299" s="100" t="s">
        <v>1397</v>
      </c>
      <c r="P299" s="177">
        <v>8</v>
      </c>
      <c r="Q299" s="119">
        <v>13092</v>
      </c>
      <c r="R299" s="108" t="s">
        <v>1375</v>
      </c>
      <c r="S299" s="2">
        <v>1096</v>
      </c>
      <c r="T299" s="100" t="s">
        <v>1396</v>
      </c>
      <c r="U299" s="190">
        <v>17</v>
      </c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1115</v>
      </c>
      <c r="C300" s="31">
        <f>IF(ISBLANK(BW_DTV_GQ!C300),"",BW_DTV_GQ!C300)</f>
        <v>2</v>
      </c>
      <c r="D300" s="31" t="str">
        <f>IF(ISBLANK(BW_DTV_GQ!D300),"",BW_DTV_GQ!D300)</f>
        <v>6921/1216</v>
      </c>
      <c r="E300" s="109" t="s">
        <v>1074</v>
      </c>
      <c r="F300" s="2">
        <v>31</v>
      </c>
      <c r="G300" s="119">
        <v>8164</v>
      </c>
      <c r="H300" s="109" t="s">
        <v>1376</v>
      </c>
      <c r="I300" s="2">
        <v>750</v>
      </c>
      <c r="J300" s="100" t="s">
        <v>1376</v>
      </c>
      <c r="K300" s="177">
        <v>18</v>
      </c>
      <c r="L300" s="119">
        <v>8217</v>
      </c>
      <c r="M300" s="109" t="s">
        <v>1378</v>
      </c>
      <c r="N300" s="2">
        <v>685</v>
      </c>
      <c r="O300" s="100" t="s">
        <v>1387</v>
      </c>
      <c r="P300" s="177">
        <v>8</v>
      </c>
      <c r="Q300" s="119">
        <v>16360</v>
      </c>
      <c r="R300" s="108" t="s">
        <v>1378</v>
      </c>
      <c r="S300" s="2">
        <v>1285</v>
      </c>
      <c r="T300" s="100" t="s">
        <v>1377</v>
      </c>
      <c r="U300" s="190">
        <v>18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1142</v>
      </c>
      <c r="C301" s="31">
        <f>IF(ISBLANK(BW_DTV_GQ!C301),"",BW_DTV_GQ!C301)</f>
        <v>2</v>
      </c>
      <c r="D301" s="31" t="str">
        <f>IF(ISBLANK(BW_DTV_GQ!D301),"",BW_DTV_GQ!D301)</f>
        <v>7121/1211</v>
      </c>
      <c r="E301" s="109" t="s">
        <v>1075</v>
      </c>
      <c r="F301" s="2">
        <v>31</v>
      </c>
      <c r="G301" s="119">
        <v>11801</v>
      </c>
      <c r="H301" s="109" t="s">
        <v>1380</v>
      </c>
      <c r="I301" s="2">
        <v>979</v>
      </c>
      <c r="J301" s="100" t="s">
        <v>1391</v>
      </c>
      <c r="K301" s="177">
        <v>8</v>
      </c>
      <c r="L301" s="119">
        <v>9391</v>
      </c>
      <c r="M301" s="109" t="s">
        <v>1380</v>
      </c>
      <c r="N301" s="2">
        <v>767</v>
      </c>
      <c r="O301" s="100" t="s">
        <v>1391</v>
      </c>
      <c r="P301" s="177">
        <v>17</v>
      </c>
      <c r="Q301" s="119">
        <v>21192</v>
      </c>
      <c r="R301" s="108" t="s">
        <v>1380</v>
      </c>
      <c r="S301" s="2">
        <v>1652</v>
      </c>
      <c r="T301" s="100" t="s">
        <v>1391</v>
      </c>
      <c r="U301" s="190">
        <v>18</v>
      </c>
    </row>
    <row r="302" spans="1:21" s="2" customFormat="1" ht="11.25" x14ac:dyDescent="0.2">
      <c r="A302" s="110" t="str">
        <f>IF(ISBLANK(BW_DTV_GQ!A302),"",BW_DTV_GQ!A302)</f>
        <v>L</v>
      </c>
      <c r="B302" s="111">
        <f>IF(ISBLANK(BW_DTV_GQ!B302),"",BW_DTV_GQ!B302)</f>
        <v>1164</v>
      </c>
      <c r="C302" s="31">
        <f>IF(ISBLANK(BW_DTV_GQ!C302),"",BW_DTV_GQ!C302)</f>
        <v>2</v>
      </c>
      <c r="D302" s="31" t="str">
        <f>IF(ISBLANK(BW_DTV_GQ!D302),"",BW_DTV_GQ!D302)</f>
        <v>7325/1203</v>
      </c>
      <c r="E302" s="109" t="s">
        <v>1076</v>
      </c>
      <c r="F302" s="2">
        <v>31</v>
      </c>
      <c r="G302" s="119">
        <v>1570</v>
      </c>
      <c r="H302" s="109" t="s">
        <v>1385</v>
      </c>
      <c r="I302" s="2">
        <v>165</v>
      </c>
      <c r="J302" s="100" t="s">
        <v>1374</v>
      </c>
      <c r="K302" s="177">
        <v>17</v>
      </c>
      <c r="L302" s="119">
        <v>1828</v>
      </c>
      <c r="M302" s="109" t="s">
        <v>1373</v>
      </c>
      <c r="N302" s="2">
        <v>167</v>
      </c>
      <c r="O302" s="100" t="s">
        <v>1380</v>
      </c>
      <c r="P302" s="177">
        <v>17</v>
      </c>
      <c r="Q302" s="119">
        <v>3364</v>
      </c>
      <c r="R302" s="108" t="s">
        <v>1373</v>
      </c>
      <c r="S302" s="2">
        <v>296</v>
      </c>
      <c r="T302" s="100" t="s">
        <v>1378</v>
      </c>
      <c r="U302" s="190">
        <v>16</v>
      </c>
    </row>
    <row r="303" spans="1:21" s="2" customFormat="1" ht="6.95" customHeight="1" x14ac:dyDescent="0.2">
      <c r="A303" s="110" t="str">
        <f>IF(ISBLANK(BW_DTV_GQ!A303),"",BW_DTV_GQ!A303)</f>
        <v/>
      </c>
      <c r="B303" s="111" t="str">
        <f>IF(ISBLANK(BW_DTV_GQ!B303),"",BW_DTV_GQ!B303)</f>
        <v/>
      </c>
      <c r="C303" s="31" t="str">
        <f>IF(ISBLANK(BW_DTV_GQ!C303),"",BW_DTV_GQ!C303)</f>
        <v/>
      </c>
      <c r="D303" s="31" t="str">
        <f>IF(ISBLANK(BW_DTV_GQ!D303),"",BW_DTV_GQ!D303)</f>
        <v/>
      </c>
      <c r="E303" s="109" t="str">
        <f>IF(ISBLANK(BW_DTV_GQ!E303),"",BW_DTV_GQ!E303)</f>
        <v/>
      </c>
      <c r="G303" s="119"/>
      <c r="H303" s="109"/>
      <c r="J303" s="100"/>
      <c r="K303" s="177"/>
      <c r="L303" s="119"/>
      <c r="M303" s="109"/>
      <c r="O303" s="100"/>
      <c r="P303" s="177"/>
      <c r="Q303" s="119"/>
      <c r="R303" s="108"/>
      <c r="T303" s="100"/>
      <c r="U303" s="190"/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1177</v>
      </c>
      <c r="C304" s="31">
        <f>IF(ISBLANK(BW_DTV_GQ!C304),"",BW_DTV_GQ!C304)</f>
        <v>2</v>
      </c>
      <c r="D304" s="31" t="str">
        <f>IF(ISBLANK(BW_DTV_GQ!D304),"",BW_DTV_GQ!D304)</f>
        <v>7120/1227</v>
      </c>
      <c r="E304" s="109" t="s">
        <v>1077</v>
      </c>
      <c r="F304" s="2">
        <v>31</v>
      </c>
      <c r="G304" s="119">
        <v>3612</v>
      </c>
      <c r="H304" s="109" t="s">
        <v>1377</v>
      </c>
      <c r="I304" s="2">
        <v>368</v>
      </c>
      <c r="J304" s="100" t="s">
        <v>1401</v>
      </c>
      <c r="K304" s="177">
        <v>18</v>
      </c>
      <c r="L304" s="119">
        <v>3579</v>
      </c>
      <c r="M304" s="109" t="s">
        <v>1378</v>
      </c>
      <c r="N304" s="2">
        <v>354</v>
      </c>
      <c r="O304" s="100" t="s">
        <v>1391</v>
      </c>
      <c r="P304" s="177">
        <v>8</v>
      </c>
      <c r="Q304" s="119">
        <v>7129</v>
      </c>
      <c r="R304" s="108" t="s">
        <v>1378</v>
      </c>
      <c r="S304" s="2">
        <v>642</v>
      </c>
      <c r="T304" s="100" t="s">
        <v>1391</v>
      </c>
      <c r="U304" s="190">
        <v>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1180</v>
      </c>
      <c r="C305" s="31">
        <f>IF(ISBLANK(BW_DTV_GQ!C305),"",BW_DTV_GQ!C305)</f>
        <v>4</v>
      </c>
      <c r="D305" s="31" t="str">
        <f>IF(ISBLANK(BW_DTV_GQ!D305),"",BW_DTV_GQ!D305)</f>
        <v>7220/1203</v>
      </c>
      <c r="E305" s="109" t="s">
        <v>1078</v>
      </c>
      <c r="F305" s="2">
        <v>31</v>
      </c>
      <c r="G305" s="119">
        <v>18641</v>
      </c>
      <c r="H305" s="109" t="s">
        <v>1401</v>
      </c>
      <c r="I305" s="2">
        <v>2138</v>
      </c>
      <c r="J305" s="100" t="s">
        <v>1401</v>
      </c>
      <c r="K305" s="177">
        <v>18</v>
      </c>
      <c r="L305" s="119">
        <v>16041</v>
      </c>
      <c r="M305" s="109" t="s">
        <v>1376</v>
      </c>
      <c r="N305" s="2">
        <v>1833</v>
      </c>
      <c r="O305" s="100" t="s">
        <v>1399</v>
      </c>
      <c r="P305" s="177">
        <v>8</v>
      </c>
      <c r="Q305" s="119">
        <v>34318</v>
      </c>
      <c r="R305" s="108" t="s">
        <v>1401</v>
      </c>
      <c r="S305" s="2">
        <v>3465</v>
      </c>
      <c r="T305" s="100" t="s">
        <v>1401</v>
      </c>
      <c r="U305" s="190">
        <v>18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1233</v>
      </c>
      <c r="C306" s="31">
        <f>IF(ISBLANK(BW_DTV_GQ!C306),"",BW_DTV_GQ!C306)</f>
        <v>2</v>
      </c>
      <c r="D306" s="31" t="str">
        <f>IF(ISBLANK(BW_DTV_GQ!D306),"",BW_DTV_GQ!D306)</f>
        <v>7525/1211</v>
      </c>
      <c r="E306" s="109" t="s">
        <v>1079</v>
      </c>
      <c r="F306" s="2">
        <v>31</v>
      </c>
      <c r="G306" s="119">
        <v>2133</v>
      </c>
      <c r="H306" s="109" t="s">
        <v>1393</v>
      </c>
      <c r="I306" s="2">
        <v>296</v>
      </c>
      <c r="J306" s="100" t="s">
        <v>1393</v>
      </c>
      <c r="K306" s="177">
        <v>13</v>
      </c>
      <c r="L306" s="119">
        <v>1582</v>
      </c>
      <c r="M306" s="109" t="s">
        <v>1378</v>
      </c>
      <c r="N306" s="2">
        <v>314</v>
      </c>
      <c r="O306" s="100" t="s">
        <v>1378</v>
      </c>
      <c r="P306" s="177">
        <v>15</v>
      </c>
      <c r="Q306" s="119">
        <v>3351</v>
      </c>
      <c r="R306" s="108" t="s">
        <v>1373</v>
      </c>
      <c r="S306" s="2">
        <v>392</v>
      </c>
      <c r="T306" s="100" t="s">
        <v>1378</v>
      </c>
      <c r="U306" s="190">
        <v>15</v>
      </c>
    </row>
    <row r="307" spans="1:21" s="2" customFormat="1" ht="11.25" x14ac:dyDescent="0.2">
      <c r="A307" s="110" t="str">
        <f>IF(ISBLANK(BW_DTV_GQ!A307),"",BW_DTV_GQ!A307)</f>
        <v>L</v>
      </c>
      <c r="B307" s="111">
        <f>IF(ISBLANK(BW_DTV_GQ!B307),"",BW_DTV_GQ!B307)</f>
        <v>2310</v>
      </c>
      <c r="C307" s="31">
        <f>IF(ISBLANK(BW_DTV_GQ!C307),"",BW_DTV_GQ!C307)</f>
        <v>2</v>
      </c>
      <c r="D307" s="31" t="str">
        <f>IF(ISBLANK(BW_DTV_GQ!D307),"",BW_DTV_GQ!D307)</f>
        <v>6222/1202</v>
      </c>
      <c r="E307" s="109" t="s">
        <v>1080</v>
      </c>
      <c r="F307" s="2">
        <v>31</v>
      </c>
      <c r="G307" s="119">
        <v>2345</v>
      </c>
      <c r="H307" s="109" t="s">
        <v>1378</v>
      </c>
      <c r="I307" s="2">
        <v>221</v>
      </c>
      <c r="J307" s="100" t="s">
        <v>1393</v>
      </c>
      <c r="K307" s="177">
        <v>15</v>
      </c>
      <c r="L307" s="119">
        <v>2343</v>
      </c>
      <c r="M307" s="109" t="s">
        <v>1385</v>
      </c>
      <c r="N307" s="2">
        <v>240</v>
      </c>
      <c r="O307" s="100" t="s">
        <v>1380</v>
      </c>
      <c r="P307" s="177">
        <v>14</v>
      </c>
      <c r="Q307" s="119">
        <v>4618</v>
      </c>
      <c r="R307" s="108" t="s">
        <v>1378</v>
      </c>
      <c r="S307" s="2">
        <v>416</v>
      </c>
      <c r="T307" s="100" t="s">
        <v>1378</v>
      </c>
      <c r="U307" s="190">
        <v>14</v>
      </c>
    </row>
    <row r="308" spans="1:21" s="2" customFormat="1" ht="11.25" x14ac:dyDescent="0.2">
      <c r="A308" s="110" t="str">
        <f>IF(ISBLANK(BW_DTV_GQ!A308),"",BW_DTV_GQ!A308)</f>
        <v/>
      </c>
      <c r="B308" s="111" t="str">
        <f>IF(ISBLANK(BW_DTV_GQ!B308),"",BW_DTV_GQ!B308)</f>
        <v/>
      </c>
      <c r="C308" s="31" t="str">
        <f>IF(ISBLANK(BW_DTV_GQ!C308),"",BW_DTV_GQ!C308)</f>
        <v/>
      </c>
      <c r="D308" s="31" t="str">
        <f>IF(ISBLANK(BW_DTV_GQ!D308),"",BW_DTV_GQ!D308)</f>
        <v/>
      </c>
      <c r="E308" s="109" t="str">
        <f>IF(ISBLANK(BW_DTV_GQ!E308),"",BW_DTV_GQ!E308)</f>
        <v/>
      </c>
      <c r="G308" s="119"/>
      <c r="H308" s="109"/>
      <c r="J308" s="100"/>
      <c r="K308" s="177"/>
      <c r="L308" s="119"/>
      <c r="M308" s="109"/>
      <c r="O308" s="100"/>
      <c r="P308" s="177"/>
      <c r="Q308" s="119"/>
      <c r="R308" s="108"/>
      <c r="T308" s="100"/>
      <c r="U308" s="190"/>
    </row>
    <row r="309" spans="1:21" s="2" customFormat="1" ht="11.25" x14ac:dyDescent="0.2">
      <c r="A309" s="110" t="str">
        <f>IF(ISBLANK(BW_DTV_GQ!A309),"",BW_DTV_GQ!A309)</f>
        <v>G</v>
      </c>
      <c r="B309" s="111" t="str">
        <f>IF(ISBLANK(BW_DTV_GQ!B309),"",BW_DTV_GQ!B309)</f>
        <v/>
      </c>
      <c r="C309" s="31">
        <f>IF(ISBLANK(BW_DTV_GQ!C309),"",BW_DTV_GQ!C309)</f>
        <v>2</v>
      </c>
      <c r="D309" s="31" t="str">
        <f>IF(ISBLANK(BW_DTV_GQ!D309),"",BW_DTV_GQ!D309)</f>
        <v>8411/1108</v>
      </c>
      <c r="E309" s="109" t="s">
        <v>1081</v>
      </c>
      <c r="F309" s="2">
        <v>31</v>
      </c>
      <c r="G309" s="119">
        <v>4683</v>
      </c>
      <c r="H309" s="109" t="s">
        <v>1375</v>
      </c>
      <c r="I309" s="2">
        <v>440</v>
      </c>
      <c r="J309" s="100" t="s">
        <v>1375</v>
      </c>
      <c r="K309" s="177">
        <v>17</v>
      </c>
      <c r="L309" s="119">
        <v>5399</v>
      </c>
      <c r="M309" s="109" t="s">
        <v>1390</v>
      </c>
      <c r="N309" s="2">
        <v>483</v>
      </c>
      <c r="O309" s="100" t="s">
        <v>1390</v>
      </c>
      <c r="P309" s="177">
        <v>15</v>
      </c>
      <c r="Q309" s="119">
        <v>9742</v>
      </c>
      <c r="R309" s="108" t="s">
        <v>1390</v>
      </c>
      <c r="S309" s="2">
        <v>839</v>
      </c>
      <c r="T309" s="100" t="s">
        <v>1384</v>
      </c>
      <c r="U309" s="190">
        <v>12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80:B180"/>
    <mergeCell ref="A237:B237"/>
    <mergeCell ref="A294:B294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5" max="16383" man="1"/>
    <brk id="232" max="16383" man="1"/>
    <brk id="2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abSelected="1" zoomScale="150" zoomScaleNormal="150" zoomScaleSheetLayoutView="100" workbookViewId="0">
      <selection activeCell="P154" sqref="P154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343</v>
      </c>
      <c r="C1" s="160"/>
      <c r="O1" s="37" t="s">
        <v>549</v>
      </c>
      <c r="P1" s="31" t="s">
        <v>549</v>
      </c>
    </row>
    <row r="2" spans="1:27" ht="6.75" customHeight="1" x14ac:dyDescent="0.2"/>
    <row r="3" spans="1:27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  <c r="X4" s="150"/>
    </row>
    <row r="5" spans="1:27" ht="9" customHeight="1" x14ac:dyDescent="0.2">
      <c r="A5" s="62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42"/>
      <c r="G5" s="41" t="s">
        <v>549</v>
      </c>
      <c r="H5" s="93" t="s">
        <v>550</v>
      </c>
      <c r="I5" s="93" t="s">
        <v>549</v>
      </c>
      <c r="J5" s="41"/>
      <c r="K5" s="93" t="s">
        <v>553</v>
      </c>
      <c r="L5" s="93" t="s">
        <v>553</v>
      </c>
      <c r="M5" s="42"/>
      <c r="N5" s="40"/>
      <c r="O5" s="93" t="s">
        <v>554</v>
      </c>
      <c r="P5" s="94" t="s">
        <v>405</v>
      </c>
      <c r="Q5" s="14"/>
      <c r="V5" s="96"/>
    </row>
    <row r="6" spans="1:27" ht="9" customHeight="1" x14ac:dyDescent="0.2">
      <c r="A6" s="62" t="s">
        <v>558</v>
      </c>
      <c r="B6" s="4"/>
      <c r="C6" s="6" t="s">
        <v>547</v>
      </c>
      <c r="D6" s="96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0</v>
      </c>
      <c r="E8" s="66">
        <v>87859</v>
      </c>
      <c r="F8" s="66">
        <v>215</v>
      </c>
      <c r="G8" s="86">
        <v>67208</v>
      </c>
      <c r="H8" s="66">
        <v>914</v>
      </c>
      <c r="I8" s="66">
        <v>45</v>
      </c>
      <c r="J8" s="86">
        <v>10431</v>
      </c>
      <c r="K8" s="66">
        <v>1501</v>
      </c>
      <c r="L8" s="66">
        <v>1701</v>
      </c>
      <c r="M8" s="86">
        <v>5784</v>
      </c>
      <c r="N8" s="66">
        <v>59</v>
      </c>
      <c r="O8" s="16">
        <v>8986</v>
      </c>
      <c r="P8" s="64">
        <v>9031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2E-3</v>
      </c>
      <c r="G9" s="25">
        <v>0.76500000000000001</v>
      </c>
      <c r="H9" s="24">
        <v>0.01</v>
      </c>
      <c r="I9" s="26">
        <v>1E-3</v>
      </c>
      <c r="J9" s="25">
        <v>0.11899999999999999</v>
      </c>
      <c r="K9" s="26">
        <v>1.7000000000000001E-2</v>
      </c>
      <c r="L9" s="26">
        <v>1.9E-2</v>
      </c>
      <c r="M9" s="25">
        <v>6.6000000000000003E-2</v>
      </c>
      <c r="N9" s="24">
        <v>1E-3</v>
      </c>
      <c r="O9" s="24">
        <v>0.10199999999999999</v>
      </c>
      <c r="P9" s="24">
        <v>0.10299999999999999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0</v>
      </c>
      <c r="E10" s="66">
        <v>97829</v>
      </c>
      <c r="F10" s="66">
        <v>483</v>
      </c>
      <c r="G10" s="86">
        <v>62827</v>
      </c>
      <c r="H10" s="66">
        <v>1745</v>
      </c>
      <c r="I10" s="66">
        <v>455</v>
      </c>
      <c r="J10" s="86">
        <v>15603</v>
      </c>
      <c r="K10" s="66">
        <v>3957</v>
      </c>
      <c r="L10" s="66">
        <v>3514</v>
      </c>
      <c r="M10" s="86">
        <v>8963</v>
      </c>
      <c r="N10" s="66">
        <v>283</v>
      </c>
      <c r="O10" s="16">
        <v>16434</v>
      </c>
      <c r="P10" s="64">
        <v>16889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5.0000000000000001E-3</v>
      </c>
      <c r="G11" s="25">
        <v>0.64200000000000002</v>
      </c>
      <c r="H11" s="24">
        <v>1.7999999999999999E-2</v>
      </c>
      <c r="I11" s="26">
        <v>5.0000000000000001E-3</v>
      </c>
      <c r="J11" s="25">
        <v>0.159</v>
      </c>
      <c r="K11" s="26">
        <v>0.04</v>
      </c>
      <c r="L11" s="26">
        <v>3.5999999999999997E-2</v>
      </c>
      <c r="M11" s="25">
        <v>9.1999999999999998E-2</v>
      </c>
      <c r="N11" s="24">
        <v>3.0000000000000001E-3</v>
      </c>
      <c r="O11" s="24">
        <v>0.16800000000000001</v>
      </c>
      <c r="P11" s="24">
        <v>0.17299999999999999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31</v>
      </c>
      <c r="E12" s="66">
        <v>156210</v>
      </c>
      <c r="F12" s="66">
        <v>592</v>
      </c>
      <c r="G12" s="86">
        <v>114450</v>
      </c>
      <c r="H12" s="66">
        <v>2610</v>
      </c>
      <c r="I12" s="66">
        <v>217</v>
      </c>
      <c r="J12" s="86">
        <v>14872</v>
      </c>
      <c r="K12" s="66">
        <v>4651</v>
      </c>
      <c r="L12" s="66">
        <v>3596</v>
      </c>
      <c r="M12" s="86">
        <v>15221</v>
      </c>
      <c r="N12" s="66">
        <v>0</v>
      </c>
      <c r="O12" s="16">
        <v>23468</v>
      </c>
      <c r="P12" s="64">
        <v>23685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4.0000000000000001E-3</v>
      </c>
      <c r="G13" s="25">
        <v>0.73299999999999998</v>
      </c>
      <c r="H13" s="24">
        <v>1.7000000000000001E-2</v>
      </c>
      <c r="I13" s="26">
        <v>1E-3</v>
      </c>
      <c r="J13" s="25">
        <v>9.5000000000000001E-2</v>
      </c>
      <c r="K13" s="26">
        <v>0.03</v>
      </c>
      <c r="L13" s="26">
        <v>2.3E-2</v>
      </c>
      <c r="M13" s="25">
        <v>9.7000000000000003E-2</v>
      </c>
      <c r="N13" s="24">
        <v>0</v>
      </c>
      <c r="O13" s="24">
        <v>0.15</v>
      </c>
      <c r="P13" s="24">
        <v>0.152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 t="s">
        <v>30</v>
      </c>
      <c r="D14" s="23">
        <v>20</v>
      </c>
      <c r="E14" s="66">
        <v>80729</v>
      </c>
      <c r="F14" s="66">
        <v>525</v>
      </c>
      <c r="G14" s="66">
        <v>56631</v>
      </c>
      <c r="H14" s="86">
        <v>1332</v>
      </c>
      <c r="I14" s="66">
        <v>90</v>
      </c>
      <c r="J14" s="86">
        <v>8705</v>
      </c>
      <c r="K14" s="66">
        <v>2163</v>
      </c>
      <c r="L14" s="66">
        <v>2377</v>
      </c>
      <c r="M14" s="86">
        <v>8709</v>
      </c>
      <c r="N14" s="66">
        <v>197</v>
      </c>
      <c r="O14" s="64">
        <v>13249</v>
      </c>
      <c r="P14" s="66">
        <v>13339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7.0000000000000001E-3</v>
      </c>
      <c r="G15" s="25">
        <v>0.70099999999999996</v>
      </c>
      <c r="H15" s="24">
        <v>1.6E-2</v>
      </c>
      <c r="I15" s="26">
        <v>1E-3</v>
      </c>
      <c r="J15" s="25">
        <v>0.108</v>
      </c>
      <c r="K15" s="26">
        <v>2.7E-2</v>
      </c>
      <c r="L15" s="26">
        <v>2.9000000000000001E-2</v>
      </c>
      <c r="M15" s="25">
        <v>0.108</v>
      </c>
      <c r="N15" s="24">
        <v>2E-3</v>
      </c>
      <c r="O15" s="24">
        <v>0.16400000000000001</v>
      </c>
      <c r="P15" s="24">
        <v>0.16500000000000001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33</v>
      </c>
      <c r="C16" s="36" t="s">
        <v>34</v>
      </c>
      <c r="D16" s="23">
        <v>0</v>
      </c>
      <c r="E16" s="66">
        <v>91733</v>
      </c>
      <c r="F16" s="66">
        <v>222</v>
      </c>
      <c r="G16" s="86">
        <v>69278</v>
      </c>
      <c r="H16" s="66">
        <v>974</v>
      </c>
      <c r="I16" s="66">
        <v>206</v>
      </c>
      <c r="J16" s="86">
        <v>10055</v>
      </c>
      <c r="K16" s="66">
        <v>1816</v>
      </c>
      <c r="L16" s="66">
        <v>1913</v>
      </c>
      <c r="M16" s="86">
        <v>7104</v>
      </c>
      <c r="N16" s="66">
        <v>164</v>
      </c>
      <c r="O16" s="16">
        <v>10833</v>
      </c>
      <c r="P16" s="64">
        <v>11039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2E-3</v>
      </c>
      <c r="G17" s="25">
        <v>0.755</v>
      </c>
      <c r="H17" s="24">
        <v>1.0999999999999999E-2</v>
      </c>
      <c r="I17" s="26">
        <v>2E-3</v>
      </c>
      <c r="J17" s="25">
        <v>0.11</v>
      </c>
      <c r="K17" s="26">
        <v>0.02</v>
      </c>
      <c r="L17" s="26">
        <v>2.1000000000000001E-2</v>
      </c>
      <c r="M17" s="25">
        <v>7.6999999999999999E-2</v>
      </c>
      <c r="N17" s="24">
        <v>2E-3</v>
      </c>
      <c r="O17" s="24">
        <v>0.11799999999999999</v>
      </c>
      <c r="P17" s="24">
        <v>0.12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35</v>
      </c>
      <c r="C18" s="83" t="s">
        <v>36</v>
      </c>
      <c r="D18" s="23">
        <v>31</v>
      </c>
      <c r="E18" s="66">
        <v>74147</v>
      </c>
      <c r="F18" s="66">
        <v>349</v>
      </c>
      <c r="G18" s="86">
        <v>54014</v>
      </c>
      <c r="H18" s="66">
        <v>1221</v>
      </c>
      <c r="I18" s="66">
        <v>129</v>
      </c>
      <c r="J18" s="86">
        <v>8680</v>
      </c>
      <c r="K18" s="66">
        <v>1643</v>
      </c>
      <c r="L18" s="66">
        <v>1509</v>
      </c>
      <c r="M18" s="86">
        <v>6501</v>
      </c>
      <c r="N18" s="66">
        <v>102</v>
      </c>
      <c r="O18" s="16">
        <v>9653</v>
      </c>
      <c r="P18" s="64">
        <v>9782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5.0000000000000001E-3</v>
      </c>
      <c r="G19" s="25">
        <v>0.72799999999999998</v>
      </c>
      <c r="H19" s="24">
        <v>1.6E-2</v>
      </c>
      <c r="I19" s="26">
        <v>2E-3</v>
      </c>
      <c r="J19" s="25">
        <v>0.11700000000000001</v>
      </c>
      <c r="K19" s="26">
        <v>2.1999999999999999E-2</v>
      </c>
      <c r="L19" s="26">
        <v>0.02</v>
      </c>
      <c r="M19" s="25">
        <v>8.7999999999999995E-2</v>
      </c>
      <c r="N19" s="24">
        <v>1E-3</v>
      </c>
      <c r="O19" s="24">
        <v>0.13</v>
      </c>
      <c r="P19" s="24">
        <v>0.13200000000000001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39</v>
      </c>
      <c r="C20" s="36" t="s">
        <v>40</v>
      </c>
      <c r="D20" s="23">
        <v>0</v>
      </c>
      <c r="E20" s="66">
        <v>16815</v>
      </c>
      <c r="F20" s="66">
        <v>7</v>
      </c>
      <c r="G20" s="86">
        <v>9067</v>
      </c>
      <c r="H20" s="66">
        <v>130</v>
      </c>
      <c r="I20" s="66">
        <v>40</v>
      </c>
      <c r="J20" s="86">
        <v>2414</v>
      </c>
      <c r="K20" s="66">
        <v>335</v>
      </c>
      <c r="L20" s="66">
        <v>504</v>
      </c>
      <c r="M20" s="86">
        <v>4200</v>
      </c>
      <c r="N20" s="66">
        <v>119</v>
      </c>
      <c r="O20" s="16">
        <v>5039</v>
      </c>
      <c r="P20" s="64">
        <v>5079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0</v>
      </c>
      <c r="G21" s="25">
        <v>0.53900000000000003</v>
      </c>
      <c r="H21" s="24">
        <v>8.0000000000000002E-3</v>
      </c>
      <c r="I21" s="26">
        <v>2E-3</v>
      </c>
      <c r="J21" s="25">
        <v>0.14399999999999999</v>
      </c>
      <c r="K21" s="26">
        <v>0.02</v>
      </c>
      <c r="L21" s="26">
        <v>0.03</v>
      </c>
      <c r="M21" s="25">
        <v>0.25</v>
      </c>
      <c r="N21" s="24">
        <v>7.0000000000000001E-3</v>
      </c>
      <c r="O21" s="24">
        <v>0.3</v>
      </c>
      <c r="P21" s="24">
        <v>0.30199999999999999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41</v>
      </c>
      <c r="C22" s="36" t="s">
        <v>42</v>
      </c>
      <c r="D22" s="23">
        <v>31</v>
      </c>
      <c r="E22" s="66">
        <v>48560</v>
      </c>
      <c r="F22" s="66">
        <v>272</v>
      </c>
      <c r="G22" s="86">
        <v>37437</v>
      </c>
      <c r="H22" s="66">
        <v>713</v>
      </c>
      <c r="I22" s="66">
        <v>74</v>
      </c>
      <c r="J22" s="86">
        <v>5137</v>
      </c>
      <c r="K22" s="66">
        <v>769</v>
      </c>
      <c r="L22" s="66">
        <v>810</v>
      </c>
      <c r="M22" s="86">
        <v>3299</v>
      </c>
      <c r="N22" s="66">
        <v>48</v>
      </c>
      <c r="O22" s="16">
        <v>4878</v>
      </c>
      <c r="P22" s="64">
        <v>4952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6.0000000000000001E-3</v>
      </c>
      <c r="G23" s="25">
        <v>0.77100000000000002</v>
      </c>
      <c r="H23" s="24">
        <v>1.4999999999999999E-2</v>
      </c>
      <c r="I23" s="26">
        <v>2E-3</v>
      </c>
      <c r="J23" s="25">
        <v>0.106</v>
      </c>
      <c r="K23" s="26">
        <v>1.6E-2</v>
      </c>
      <c r="L23" s="26">
        <v>1.7000000000000001E-2</v>
      </c>
      <c r="M23" s="25">
        <v>6.8000000000000005E-2</v>
      </c>
      <c r="N23" s="24">
        <v>1E-3</v>
      </c>
      <c r="O23" s="24">
        <v>0.1</v>
      </c>
      <c r="P23" s="24">
        <v>0.10199999999999999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61</v>
      </c>
      <c r="C24" s="83" t="s">
        <v>62</v>
      </c>
      <c r="D24" s="23">
        <v>0</v>
      </c>
      <c r="E24" s="66">
        <v>33028</v>
      </c>
      <c r="F24" s="66">
        <v>185</v>
      </c>
      <c r="G24" s="86">
        <v>27700</v>
      </c>
      <c r="H24" s="66">
        <v>211</v>
      </c>
      <c r="I24" s="66">
        <v>78</v>
      </c>
      <c r="J24" s="86">
        <v>2631</v>
      </c>
      <c r="K24" s="66">
        <v>263</v>
      </c>
      <c r="L24" s="66">
        <v>283</v>
      </c>
      <c r="M24" s="86">
        <v>1662</v>
      </c>
      <c r="N24" s="66">
        <v>14</v>
      </c>
      <c r="O24" s="16">
        <v>2208</v>
      </c>
      <c r="P24" s="64">
        <v>2286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6.0000000000000001E-3</v>
      </c>
      <c r="G25" s="25">
        <v>0.83899999999999997</v>
      </c>
      <c r="H25" s="24">
        <v>6.0000000000000001E-3</v>
      </c>
      <c r="I25" s="26">
        <v>2E-3</v>
      </c>
      <c r="J25" s="25">
        <v>0.08</v>
      </c>
      <c r="K25" s="26">
        <v>8.0000000000000002E-3</v>
      </c>
      <c r="L25" s="26">
        <v>8.9999999999999993E-3</v>
      </c>
      <c r="M25" s="25">
        <v>0.05</v>
      </c>
      <c r="N25" s="24">
        <v>0</v>
      </c>
      <c r="O25" s="24">
        <v>6.7000000000000004E-2</v>
      </c>
      <c r="P25" s="24">
        <v>6.9000000000000006E-2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0</v>
      </c>
      <c r="E26" s="66">
        <v>82943</v>
      </c>
      <c r="F26" s="66">
        <v>301</v>
      </c>
      <c r="G26" s="86">
        <v>56065</v>
      </c>
      <c r="H26" s="66">
        <v>1328</v>
      </c>
      <c r="I26" s="66">
        <v>102</v>
      </c>
      <c r="J26" s="86">
        <v>10100</v>
      </c>
      <c r="K26" s="66">
        <v>2181</v>
      </c>
      <c r="L26" s="66">
        <v>2622</v>
      </c>
      <c r="M26" s="86">
        <v>10132</v>
      </c>
      <c r="N26" s="66">
        <v>112</v>
      </c>
      <c r="O26" s="16">
        <v>14935</v>
      </c>
      <c r="P26" s="64">
        <v>15037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4.0000000000000001E-3</v>
      </c>
      <c r="G27" s="25">
        <v>0.67600000000000005</v>
      </c>
      <c r="H27" s="24">
        <v>1.6E-2</v>
      </c>
      <c r="I27" s="26">
        <v>1E-3</v>
      </c>
      <c r="J27" s="25">
        <v>0.122</v>
      </c>
      <c r="K27" s="26">
        <v>2.5999999999999999E-2</v>
      </c>
      <c r="L27" s="26">
        <v>3.2000000000000001E-2</v>
      </c>
      <c r="M27" s="25">
        <v>0.122</v>
      </c>
      <c r="N27" s="24">
        <v>1E-3</v>
      </c>
      <c r="O27" s="24">
        <v>0.18</v>
      </c>
      <c r="P27" s="24">
        <v>0.18099999999999999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78023</v>
      </c>
      <c r="F28" s="66">
        <v>111</v>
      </c>
      <c r="G28" s="86">
        <v>54639</v>
      </c>
      <c r="H28" s="66">
        <v>974</v>
      </c>
      <c r="I28" s="66">
        <v>101</v>
      </c>
      <c r="J28" s="86">
        <v>7239</v>
      </c>
      <c r="K28" s="66">
        <v>2097</v>
      </c>
      <c r="L28" s="66">
        <v>2615</v>
      </c>
      <c r="M28" s="86">
        <v>10242</v>
      </c>
      <c r="N28" s="66">
        <v>3</v>
      </c>
      <c r="O28" s="16">
        <v>14954</v>
      </c>
      <c r="P28" s="64">
        <v>15055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</v>
      </c>
      <c r="H29" s="24">
        <v>1.2E-2</v>
      </c>
      <c r="I29" s="26">
        <v>1E-3</v>
      </c>
      <c r="J29" s="25">
        <v>9.2999999999999999E-2</v>
      </c>
      <c r="K29" s="26">
        <v>2.7E-2</v>
      </c>
      <c r="L29" s="26">
        <v>3.4000000000000002E-2</v>
      </c>
      <c r="M29" s="25">
        <v>0.13100000000000001</v>
      </c>
      <c r="N29" s="24">
        <v>0</v>
      </c>
      <c r="O29" s="24">
        <v>0.192</v>
      </c>
      <c r="P29" s="24">
        <v>0.193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43</v>
      </c>
      <c r="C30" s="36" t="s">
        <v>44</v>
      </c>
      <c r="D30" s="23">
        <v>0</v>
      </c>
      <c r="E30" s="66">
        <v>92973</v>
      </c>
      <c r="F30" s="66">
        <v>23</v>
      </c>
      <c r="G30" s="86">
        <v>65457</v>
      </c>
      <c r="H30" s="66">
        <v>1094</v>
      </c>
      <c r="I30" s="66">
        <v>91</v>
      </c>
      <c r="J30" s="86">
        <v>7366</v>
      </c>
      <c r="K30" s="66">
        <v>2831</v>
      </c>
      <c r="L30" s="66">
        <v>3906</v>
      </c>
      <c r="M30" s="86">
        <v>10809</v>
      </c>
      <c r="N30" s="66">
        <v>1397</v>
      </c>
      <c r="O30" s="16">
        <v>17546</v>
      </c>
      <c r="P30" s="64">
        <v>17637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0</v>
      </c>
      <c r="G31" s="25">
        <v>0.70399999999999996</v>
      </c>
      <c r="H31" s="24">
        <v>1.2E-2</v>
      </c>
      <c r="I31" s="26">
        <v>1E-3</v>
      </c>
      <c r="J31" s="25">
        <v>7.9000000000000001E-2</v>
      </c>
      <c r="K31" s="26">
        <v>0.03</v>
      </c>
      <c r="L31" s="26">
        <v>4.2000000000000003E-2</v>
      </c>
      <c r="M31" s="25">
        <v>0.11600000000000001</v>
      </c>
      <c r="N31" s="24">
        <v>1.4999999999999999E-2</v>
      </c>
      <c r="O31" s="24">
        <v>0.189</v>
      </c>
      <c r="P31" s="24">
        <v>0.19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59</v>
      </c>
      <c r="C32" s="36" t="s">
        <v>60</v>
      </c>
      <c r="D32" s="23">
        <v>31</v>
      </c>
      <c r="E32" s="66">
        <v>63190</v>
      </c>
      <c r="F32" s="66">
        <v>192</v>
      </c>
      <c r="G32" s="86">
        <v>40696</v>
      </c>
      <c r="H32" s="66">
        <v>1149</v>
      </c>
      <c r="I32" s="66">
        <v>96</v>
      </c>
      <c r="J32" s="86">
        <v>7504</v>
      </c>
      <c r="K32" s="66">
        <v>1192</v>
      </c>
      <c r="L32" s="66">
        <v>2518</v>
      </c>
      <c r="M32" s="86">
        <v>9775</v>
      </c>
      <c r="N32" s="66">
        <v>69</v>
      </c>
      <c r="O32" s="16">
        <v>13485</v>
      </c>
      <c r="P32" s="64">
        <v>13581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3.0000000000000001E-3</v>
      </c>
      <c r="G33" s="25">
        <v>0.64400000000000002</v>
      </c>
      <c r="H33" s="24">
        <v>1.7999999999999999E-2</v>
      </c>
      <c r="I33" s="26">
        <v>2E-3</v>
      </c>
      <c r="J33" s="25">
        <v>0.11899999999999999</v>
      </c>
      <c r="K33" s="26">
        <v>1.9E-2</v>
      </c>
      <c r="L33" s="26">
        <v>0.04</v>
      </c>
      <c r="M33" s="25">
        <v>0.155</v>
      </c>
      <c r="N33" s="24">
        <v>1E-3</v>
      </c>
      <c r="O33" s="24">
        <v>0.21299999999999999</v>
      </c>
      <c r="P33" s="24">
        <v>0.215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590</v>
      </c>
      <c r="C34" s="36">
        <v>68251095</v>
      </c>
      <c r="D34" s="23">
        <v>31</v>
      </c>
      <c r="E34" s="66">
        <v>52134</v>
      </c>
      <c r="F34" s="66">
        <v>137</v>
      </c>
      <c r="G34" s="86">
        <v>31787</v>
      </c>
      <c r="H34" s="66">
        <v>995</v>
      </c>
      <c r="I34" s="66">
        <v>88</v>
      </c>
      <c r="J34" s="86">
        <v>5401</v>
      </c>
      <c r="K34" s="66">
        <v>2092</v>
      </c>
      <c r="L34" s="66">
        <v>2305</v>
      </c>
      <c r="M34" s="86">
        <v>9328</v>
      </c>
      <c r="N34" s="66">
        <v>0</v>
      </c>
      <c r="O34" s="16">
        <v>13725</v>
      </c>
      <c r="P34" s="64">
        <v>13813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3.0000000000000001E-3</v>
      </c>
      <c r="G35" s="25">
        <v>0.61</v>
      </c>
      <c r="H35" s="24">
        <v>1.9E-2</v>
      </c>
      <c r="I35" s="26">
        <v>2E-3</v>
      </c>
      <c r="J35" s="25">
        <v>0.104</v>
      </c>
      <c r="K35" s="26">
        <v>0.04</v>
      </c>
      <c r="L35" s="26">
        <v>4.3999999999999997E-2</v>
      </c>
      <c r="M35" s="25">
        <v>0.17899999999999999</v>
      </c>
      <c r="N35" s="24">
        <v>0</v>
      </c>
      <c r="O35" s="24">
        <v>0.26300000000000001</v>
      </c>
      <c r="P35" s="24">
        <v>0.26500000000000001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45</v>
      </c>
      <c r="B36" s="16" t="s">
        <v>46</v>
      </c>
      <c r="C36" s="36" t="s">
        <v>47</v>
      </c>
      <c r="D36" s="23">
        <v>31</v>
      </c>
      <c r="E36" s="66">
        <v>53836</v>
      </c>
      <c r="F36" s="66">
        <v>286</v>
      </c>
      <c r="G36" s="86">
        <v>38224</v>
      </c>
      <c r="H36" s="66">
        <v>1249</v>
      </c>
      <c r="I36" s="66">
        <v>49</v>
      </c>
      <c r="J36" s="86">
        <v>6406</v>
      </c>
      <c r="K36" s="66">
        <v>894</v>
      </c>
      <c r="L36" s="66">
        <v>1590</v>
      </c>
      <c r="M36" s="86">
        <v>5087</v>
      </c>
      <c r="N36" s="66">
        <v>52</v>
      </c>
      <c r="O36" s="16">
        <v>7571</v>
      </c>
      <c r="P36" s="64">
        <v>7620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5.0000000000000001E-3</v>
      </c>
      <c r="G37" s="25">
        <v>0.71</v>
      </c>
      <c r="H37" s="24">
        <v>2.3E-2</v>
      </c>
      <c r="I37" s="26">
        <v>1E-3</v>
      </c>
      <c r="J37" s="25">
        <v>0.11899999999999999</v>
      </c>
      <c r="K37" s="26">
        <v>1.7000000000000001E-2</v>
      </c>
      <c r="L37" s="26">
        <v>0.03</v>
      </c>
      <c r="M37" s="25">
        <v>9.4E-2</v>
      </c>
      <c r="N37" s="24">
        <v>1E-3</v>
      </c>
      <c r="O37" s="24">
        <v>0.14099999999999999</v>
      </c>
      <c r="P37" s="24">
        <v>0.14199999999999999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48</v>
      </c>
      <c r="B38" s="16" t="s">
        <v>53</v>
      </c>
      <c r="C38" s="36" t="s">
        <v>54</v>
      </c>
      <c r="D38" s="23">
        <v>31</v>
      </c>
      <c r="E38" s="66">
        <v>93313</v>
      </c>
      <c r="F38" s="66">
        <v>341</v>
      </c>
      <c r="G38" s="86">
        <v>65510</v>
      </c>
      <c r="H38" s="66">
        <v>1552</v>
      </c>
      <c r="I38" s="66">
        <v>153</v>
      </c>
      <c r="J38" s="86">
        <v>10083</v>
      </c>
      <c r="K38" s="66">
        <v>1966</v>
      </c>
      <c r="L38" s="66">
        <v>2768</v>
      </c>
      <c r="M38" s="86">
        <v>10860</v>
      </c>
      <c r="N38" s="66">
        <v>79</v>
      </c>
      <c r="O38" s="16">
        <v>15594</v>
      </c>
      <c r="P38" s="64">
        <v>15747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4.0000000000000001E-3</v>
      </c>
      <c r="G39" s="25">
        <v>0.70199999999999996</v>
      </c>
      <c r="H39" s="24">
        <v>1.7000000000000001E-2</v>
      </c>
      <c r="I39" s="26">
        <v>2E-3</v>
      </c>
      <c r="J39" s="25">
        <v>0.108</v>
      </c>
      <c r="K39" s="26">
        <v>2.1000000000000001E-2</v>
      </c>
      <c r="L39" s="26">
        <v>0.03</v>
      </c>
      <c r="M39" s="25">
        <v>0.11600000000000001</v>
      </c>
      <c r="N39" s="24">
        <v>1E-3</v>
      </c>
      <c r="O39" s="24">
        <v>0.16700000000000001</v>
      </c>
      <c r="P39" s="24">
        <v>0.16900000000000001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48</v>
      </c>
      <c r="B40" s="70" t="s">
        <v>51</v>
      </c>
      <c r="C40" s="83" t="s">
        <v>52</v>
      </c>
      <c r="D40" s="23">
        <v>31</v>
      </c>
      <c r="E40" s="66">
        <v>168455</v>
      </c>
      <c r="F40" s="66">
        <v>750</v>
      </c>
      <c r="G40" s="86">
        <v>124376</v>
      </c>
      <c r="H40" s="66">
        <v>2511</v>
      </c>
      <c r="I40" s="66">
        <v>254</v>
      </c>
      <c r="J40" s="86">
        <v>17860</v>
      </c>
      <c r="K40" s="66">
        <v>3873</v>
      </c>
      <c r="L40" s="66">
        <v>4273</v>
      </c>
      <c r="M40" s="86">
        <v>14207</v>
      </c>
      <c r="N40" s="66">
        <v>351</v>
      </c>
      <c r="O40" s="16">
        <v>22353</v>
      </c>
      <c r="P40" s="64">
        <v>22607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4.0000000000000001E-3</v>
      </c>
      <c r="G41" s="25">
        <v>0.73799999999999999</v>
      </c>
      <c r="H41" s="24">
        <v>1.4999999999999999E-2</v>
      </c>
      <c r="I41" s="26">
        <v>2E-3</v>
      </c>
      <c r="J41" s="25">
        <v>0.106</v>
      </c>
      <c r="K41" s="26">
        <v>2.3E-2</v>
      </c>
      <c r="L41" s="26">
        <v>2.5000000000000001E-2</v>
      </c>
      <c r="M41" s="25">
        <v>8.4000000000000005E-2</v>
      </c>
      <c r="N41" s="24">
        <v>2E-3</v>
      </c>
      <c r="O41" s="24">
        <v>0.13300000000000001</v>
      </c>
      <c r="P41" s="24">
        <v>0.13400000000000001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48</v>
      </c>
      <c r="B42" s="70" t="s">
        <v>348</v>
      </c>
      <c r="C42" s="83">
        <v>73211002</v>
      </c>
      <c r="D42" s="23">
        <v>31</v>
      </c>
      <c r="E42" s="66">
        <v>116196</v>
      </c>
      <c r="F42" s="66">
        <v>587</v>
      </c>
      <c r="G42" s="86">
        <v>85903</v>
      </c>
      <c r="H42" s="66">
        <v>1892</v>
      </c>
      <c r="I42" s="66">
        <v>338</v>
      </c>
      <c r="J42" s="86">
        <v>9591</v>
      </c>
      <c r="K42" s="66">
        <v>3619</v>
      </c>
      <c r="L42" s="66">
        <v>2670</v>
      </c>
      <c r="M42" s="86">
        <v>9451</v>
      </c>
      <c r="N42" s="66">
        <v>2147</v>
      </c>
      <c r="O42" s="16">
        <v>15740</v>
      </c>
      <c r="P42" s="64">
        <v>16078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5.0000000000000001E-3</v>
      </c>
      <c r="G43" s="25">
        <v>0.73899999999999999</v>
      </c>
      <c r="H43" s="24">
        <v>1.6E-2</v>
      </c>
      <c r="I43" s="26">
        <v>3.0000000000000001E-3</v>
      </c>
      <c r="J43" s="25">
        <v>8.3000000000000004E-2</v>
      </c>
      <c r="K43" s="26">
        <v>3.1E-2</v>
      </c>
      <c r="L43" s="26">
        <v>2.3E-2</v>
      </c>
      <c r="M43" s="25">
        <v>8.1000000000000003E-2</v>
      </c>
      <c r="N43" s="24">
        <v>1.7999999999999999E-2</v>
      </c>
      <c r="O43" s="24">
        <v>0.13500000000000001</v>
      </c>
      <c r="P43" s="24">
        <v>0.13800000000000001</v>
      </c>
      <c r="Q43" s="20"/>
      <c r="R43" s="3"/>
      <c r="S43" s="149"/>
      <c r="T43" s="149"/>
      <c r="U43" s="149"/>
    </row>
    <row r="44" spans="1:33" ht="12" customHeight="1" x14ac:dyDescent="0.2">
      <c r="A44" s="28" t="s">
        <v>48</v>
      </c>
      <c r="B44" s="16" t="s">
        <v>49</v>
      </c>
      <c r="C44" s="36" t="s">
        <v>50</v>
      </c>
      <c r="D44" s="23">
        <v>0</v>
      </c>
      <c r="E44" s="66">
        <v>63799</v>
      </c>
      <c r="F44" s="66">
        <v>40</v>
      </c>
      <c r="G44" s="86">
        <v>44349</v>
      </c>
      <c r="H44" s="66">
        <v>796</v>
      </c>
      <c r="I44" s="66">
        <v>446</v>
      </c>
      <c r="J44" s="86">
        <v>5743</v>
      </c>
      <c r="K44" s="66">
        <v>2368</v>
      </c>
      <c r="L44" s="66">
        <v>2266</v>
      </c>
      <c r="M44" s="86">
        <v>7532</v>
      </c>
      <c r="N44" s="66">
        <v>259</v>
      </c>
      <c r="O44" s="16">
        <v>12166</v>
      </c>
      <c r="P44" s="64">
        <v>12612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>
        <v>1E-3</v>
      </c>
      <c r="G45" s="25">
        <v>0.69499999999999995</v>
      </c>
      <c r="H45" s="24">
        <v>1.2E-2</v>
      </c>
      <c r="I45" s="26">
        <v>7.0000000000000001E-3</v>
      </c>
      <c r="J45" s="25">
        <v>0.09</v>
      </c>
      <c r="K45" s="26">
        <v>3.6999999999999998E-2</v>
      </c>
      <c r="L45" s="26">
        <v>3.5999999999999997E-2</v>
      </c>
      <c r="M45" s="25">
        <v>0.11799999999999999</v>
      </c>
      <c r="N45" s="24">
        <v>4.0000000000000001E-3</v>
      </c>
      <c r="O45" s="24">
        <v>0.191</v>
      </c>
      <c r="P45" s="24">
        <v>0.19800000000000001</v>
      </c>
      <c r="Q45" s="20"/>
      <c r="R45" s="3"/>
      <c r="S45" s="149"/>
      <c r="T45" s="149"/>
      <c r="U45" s="149"/>
    </row>
    <row r="46" spans="1:33" ht="12" customHeight="1" x14ac:dyDescent="0.2">
      <c r="A46" s="28" t="s">
        <v>48</v>
      </c>
      <c r="B46" s="16" t="s">
        <v>203</v>
      </c>
      <c r="C46" s="36" t="s">
        <v>588</v>
      </c>
      <c r="D46" s="23">
        <v>31</v>
      </c>
      <c r="E46" s="66">
        <v>83899</v>
      </c>
      <c r="F46" s="66">
        <v>359</v>
      </c>
      <c r="G46" s="86">
        <v>58003</v>
      </c>
      <c r="H46" s="66">
        <v>1726</v>
      </c>
      <c r="I46" s="66">
        <v>191</v>
      </c>
      <c r="J46" s="86">
        <v>7991</v>
      </c>
      <c r="K46" s="66">
        <v>2845</v>
      </c>
      <c r="L46" s="66">
        <v>2138</v>
      </c>
      <c r="M46" s="86">
        <v>8308</v>
      </c>
      <c r="N46" s="66">
        <v>2339</v>
      </c>
      <c r="O46" s="16">
        <v>13291</v>
      </c>
      <c r="P46" s="64">
        <v>13482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4.0000000000000001E-3</v>
      </c>
      <c r="G47" s="25">
        <v>0.69099999999999995</v>
      </c>
      <c r="H47" s="24">
        <v>2.1000000000000001E-2</v>
      </c>
      <c r="I47" s="26">
        <v>2E-3</v>
      </c>
      <c r="J47" s="25">
        <v>9.5000000000000001E-2</v>
      </c>
      <c r="K47" s="26">
        <v>3.4000000000000002E-2</v>
      </c>
      <c r="L47" s="26">
        <v>2.5000000000000001E-2</v>
      </c>
      <c r="M47" s="25">
        <v>9.9000000000000005E-2</v>
      </c>
      <c r="N47" s="24">
        <v>2.8000000000000001E-2</v>
      </c>
      <c r="O47" s="24">
        <v>0.158</v>
      </c>
      <c r="P47" s="24">
        <v>0.161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55</v>
      </c>
      <c r="C48" s="36" t="s">
        <v>56</v>
      </c>
      <c r="D48" s="23">
        <v>0</v>
      </c>
      <c r="E48" s="66">
        <v>44967</v>
      </c>
      <c r="F48" s="66">
        <v>4</v>
      </c>
      <c r="G48" s="86">
        <v>34304</v>
      </c>
      <c r="H48" s="66">
        <v>353</v>
      </c>
      <c r="I48" s="66">
        <v>46</v>
      </c>
      <c r="J48" s="86">
        <v>4161</v>
      </c>
      <c r="K48" s="66">
        <v>676</v>
      </c>
      <c r="L48" s="66">
        <v>1214</v>
      </c>
      <c r="M48" s="86">
        <v>4195</v>
      </c>
      <c r="N48" s="66">
        <v>12</v>
      </c>
      <c r="O48" s="16">
        <v>6085</v>
      </c>
      <c r="P48" s="64">
        <v>6131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0</v>
      </c>
      <c r="G49" s="25">
        <v>0.76300000000000001</v>
      </c>
      <c r="H49" s="24">
        <v>8.0000000000000002E-3</v>
      </c>
      <c r="I49" s="26">
        <v>1E-3</v>
      </c>
      <c r="J49" s="25">
        <v>9.2999999999999999E-2</v>
      </c>
      <c r="K49" s="26">
        <v>1.4999999999999999E-2</v>
      </c>
      <c r="L49" s="26">
        <v>2.7E-2</v>
      </c>
      <c r="M49" s="25">
        <v>9.2999999999999999E-2</v>
      </c>
      <c r="N49" s="24">
        <v>0</v>
      </c>
      <c r="O49" s="24">
        <v>0.13500000000000001</v>
      </c>
      <c r="P49" s="24">
        <v>0.13600000000000001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57</v>
      </c>
      <c r="C50" s="36" t="s">
        <v>58</v>
      </c>
      <c r="D50" s="23">
        <v>31</v>
      </c>
      <c r="E50" s="66">
        <v>105756</v>
      </c>
      <c r="F50" s="66">
        <v>490</v>
      </c>
      <c r="G50" s="86">
        <v>79702</v>
      </c>
      <c r="H50" s="66">
        <v>1311</v>
      </c>
      <c r="I50" s="66">
        <v>90</v>
      </c>
      <c r="J50" s="86">
        <v>12094</v>
      </c>
      <c r="K50" s="66">
        <v>2194</v>
      </c>
      <c r="L50" s="66">
        <v>2572</v>
      </c>
      <c r="M50" s="86">
        <v>7212</v>
      </c>
      <c r="N50" s="66">
        <v>92</v>
      </c>
      <c r="O50" s="16">
        <v>11978</v>
      </c>
      <c r="P50" s="64">
        <v>12068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5.0000000000000001E-3</v>
      </c>
      <c r="G51" s="25">
        <v>0.754</v>
      </c>
      <c r="H51" s="24">
        <v>1.2E-2</v>
      </c>
      <c r="I51" s="26">
        <v>1E-3</v>
      </c>
      <c r="J51" s="25">
        <v>0.114</v>
      </c>
      <c r="K51" s="26">
        <v>2.1000000000000001E-2</v>
      </c>
      <c r="L51" s="26">
        <v>2.4E-2</v>
      </c>
      <c r="M51" s="25">
        <v>6.8000000000000005E-2</v>
      </c>
      <c r="N51" s="24">
        <v>1E-3</v>
      </c>
      <c r="O51" s="24">
        <v>0.113</v>
      </c>
      <c r="P51" s="24">
        <v>0.114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119</v>
      </c>
      <c r="C52" s="36">
        <v>70201001</v>
      </c>
      <c r="D52" s="23">
        <v>0</v>
      </c>
      <c r="E52" s="66">
        <v>134707</v>
      </c>
      <c r="F52" s="66">
        <v>487</v>
      </c>
      <c r="G52" s="86">
        <v>99682</v>
      </c>
      <c r="H52" s="66">
        <v>2093</v>
      </c>
      <c r="I52" s="66">
        <v>225</v>
      </c>
      <c r="J52" s="86">
        <v>11767</v>
      </c>
      <c r="K52" s="66">
        <v>3966</v>
      </c>
      <c r="L52" s="66">
        <v>2592</v>
      </c>
      <c r="M52" s="86">
        <v>7310</v>
      </c>
      <c r="N52" s="66">
        <v>6586</v>
      </c>
      <c r="O52" s="16">
        <v>13868</v>
      </c>
      <c r="P52" s="64">
        <v>14093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0.74</v>
      </c>
      <c r="H53" s="24">
        <v>1.6E-2</v>
      </c>
      <c r="I53" s="26">
        <v>2E-3</v>
      </c>
      <c r="J53" s="25">
        <v>8.6999999999999994E-2</v>
      </c>
      <c r="K53" s="26">
        <v>2.9000000000000001E-2</v>
      </c>
      <c r="L53" s="26">
        <v>1.9E-2</v>
      </c>
      <c r="M53" s="25">
        <v>5.3999999999999999E-2</v>
      </c>
      <c r="N53" s="24">
        <v>4.9000000000000002E-2</v>
      </c>
      <c r="O53" s="24">
        <v>0.10299999999999999</v>
      </c>
      <c r="P53" s="24">
        <v>0.105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556</v>
      </c>
      <c r="C54" s="36">
        <v>71201088</v>
      </c>
      <c r="D54" s="23">
        <v>30</v>
      </c>
      <c r="E54" s="66">
        <v>120172</v>
      </c>
      <c r="F54" s="66">
        <v>1576</v>
      </c>
      <c r="G54" s="86">
        <v>91227</v>
      </c>
      <c r="H54" s="66">
        <v>1370</v>
      </c>
      <c r="I54" s="66">
        <v>150</v>
      </c>
      <c r="J54" s="86">
        <v>12947</v>
      </c>
      <c r="K54" s="66">
        <v>3288</v>
      </c>
      <c r="L54" s="66">
        <v>2401</v>
      </c>
      <c r="M54" s="86">
        <v>7129</v>
      </c>
      <c r="N54" s="66">
        <v>84</v>
      </c>
      <c r="O54" s="16">
        <v>12818</v>
      </c>
      <c r="P54" s="64">
        <v>12968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1.2999999999999999E-2</v>
      </c>
      <c r="G55" s="25">
        <v>0.75900000000000001</v>
      </c>
      <c r="H55" s="24">
        <v>1.0999999999999999E-2</v>
      </c>
      <c r="I55" s="26">
        <v>1E-3</v>
      </c>
      <c r="J55" s="25">
        <v>0.108</v>
      </c>
      <c r="K55" s="26">
        <v>2.7E-2</v>
      </c>
      <c r="L55" s="26">
        <v>0.02</v>
      </c>
      <c r="M55" s="25">
        <v>5.8999999999999997E-2</v>
      </c>
      <c r="N55" s="24">
        <v>1E-3</v>
      </c>
      <c r="O55" s="24">
        <v>0.107</v>
      </c>
      <c r="P55" s="24">
        <v>0.108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66</v>
      </c>
      <c r="C56" s="36" t="s">
        <v>67</v>
      </c>
      <c r="D56" s="23">
        <v>31</v>
      </c>
      <c r="E56" s="66">
        <v>126857</v>
      </c>
      <c r="F56" s="66">
        <v>695</v>
      </c>
      <c r="G56" s="86">
        <v>101522</v>
      </c>
      <c r="H56" s="66">
        <v>1238</v>
      </c>
      <c r="I56" s="66">
        <v>121</v>
      </c>
      <c r="J56" s="86">
        <v>12509</v>
      </c>
      <c r="K56" s="66">
        <v>2420</v>
      </c>
      <c r="L56" s="66">
        <v>2149</v>
      </c>
      <c r="M56" s="86">
        <v>5923</v>
      </c>
      <c r="N56" s="66">
        <v>280</v>
      </c>
      <c r="O56" s="16">
        <v>10492</v>
      </c>
      <c r="P56" s="64">
        <v>10613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5.0000000000000001E-3</v>
      </c>
      <c r="G57" s="25">
        <v>0.8</v>
      </c>
      <c r="H57" s="24">
        <v>0.01</v>
      </c>
      <c r="I57" s="26">
        <v>1E-3</v>
      </c>
      <c r="J57" s="25">
        <v>9.9000000000000005E-2</v>
      </c>
      <c r="K57" s="26">
        <v>1.9E-2</v>
      </c>
      <c r="L57" s="26">
        <v>1.7000000000000001E-2</v>
      </c>
      <c r="M57" s="25">
        <v>4.7E-2</v>
      </c>
      <c r="N57" s="24">
        <v>2E-3</v>
      </c>
      <c r="O57" s="24">
        <v>8.3000000000000004E-2</v>
      </c>
      <c r="P57" s="24">
        <v>8.4000000000000005E-2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31</v>
      </c>
      <c r="E58" s="66">
        <v>59509</v>
      </c>
      <c r="F58" s="66">
        <v>258</v>
      </c>
      <c r="G58" s="86">
        <v>44614</v>
      </c>
      <c r="H58" s="66">
        <v>914</v>
      </c>
      <c r="I58" s="66">
        <v>63</v>
      </c>
      <c r="J58" s="86">
        <v>6711</v>
      </c>
      <c r="K58" s="66">
        <v>1166</v>
      </c>
      <c r="L58" s="66">
        <v>1474</v>
      </c>
      <c r="M58" s="86">
        <v>4255</v>
      </c>
      <c r="N58" s="66">
        <v>54</v>
      </c>
      <c r="O58" s="16">
        <v>6895</v>
      </c>
      <c r="P58" s="64">
        <v>6958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4.0000000000000001E-3</v>
      </c>
      <c r="G59" s="25">
        <v>0.75</v>
      </c>
      <c r="H59" s="24">
        <v>1.4999999999999999E-2</v>
      </c>
      <c r="I59" s="26">
        <v>1E-3</v>
      </c>
      <c r="J59" s="25">
        <v>0.113</v>
      </c>
      <c r="K59" s="26">
        <v>0.02</v>
      </c>
      <c r="L59" s="26">
        <v>2.5000000000000001E-2</v>
      </c>
      <c r="M59" s="25">
        <v>7.1999999999999995E-2</v>
      </c>
      <c r="N59" s="24">
        <v>1E-3</v>
      </c>
      <c r="O59" s="24">
        <v>0.11600000000000001</v>
      </c>
      <c r="P59" s="24">
        <v>0.11700000000000001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31</v>
      </c>
      <c r="E60" s="66">
        <v>45480</v>
      </c>
      <c r="F60" s="66">
        <v>278</v>
      </c>
      <c r="G60" s="86">
        <v>34589</v>
      </c>
      <c r="H60" s="66">
        <v>677</v>
      </c>
      <c r="I60" s="66">
        <v>74</v>
      </c>
      <c r="J60" s="86">
        <v>5050</v>
      </c>
      <c r="K60" s="66">
        <v>865</v>
      </c>
      <c r="L60" s="66">
        <v>843</v>
      </c>
      <c r="M60" s="86">
        <v>3047</v>
      </c>
      <c r="N60" s="66">
        <v>56</v>
      </c>
      <c r="O60" s="16">
        <v>4755</v>
      </c>
      <c r="P60" s="64">
        <v>4829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6.0000000000000001E-3</v>
      </c>
      <c r="G61" s="25">
        <v>0.76100000000000001</v>
      </c>
      <c r="H61" s="24">
        <v>1.4999999999999999E-2</v>
      </c>
      <c r="I61" s="26">
        <v>2E-3</v>
      </c>
      <c r="J61" s="26">
        <v>0.111</v>
      </c>
      <c r="K61" s="26">
        <v>1.9E-2</v>
      </c>
      <c r="L61" s="26">
        <v>1.9E-2</v>
      </c>
      <c r="M61" s="26">
        <v>6.7000000000000004E-2</v>
      </c>
      <c r="N61" s="24">
        <v>1E-3</v>
      </c>
      <c r="O61" s="24">
        <v>0.105</v>
      </c>
      <c r="P61" s="24">
        <v>0.106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76</v>
      </c>
      <c r="B62" s="16" t="s">
        <v>79</v>
      </c>
      <c r="C62" s="36" t="s">
        <v>80</v>
      </c>
      <c r="D62" s="23">
        <v>31</v>
      </c>
      <c r="E62" s="66">
        <v>46287</v>
      </c>
      <c r="F62" s="66">
        <v>214</v>
      </c>
      <c r="G62" s="86">
        <v>34291</v>
      </c>
      <c r="H62" s="66">
        <v>837</v>
      </c>
      <c r="I62" s="66">
        <v>94</v>
      </c>
      <c r="J62" s="86">
        <v>5184</v>
      </c>
      <c r="K62" s="66">
        <v>689</v>
      </c>
      <c r="L62" s="66">
        <v>1040</v>
      </c>
      <c r="M62" s="86">
        <v>3885</v>
      </c>
      <c r="N62" s="66">
        <v>55</v>
      </c>
      <c r="O62" s="16">
        <v>5614</v>
      </c>
      <c r="P62" s="64">
        <v>5708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5.0000000000000001E-3</v>
      </c>
      <c r="G63" s="25">
        <v>0.74099999999999999</v>
      </c>
      <c r="H63" s="24">
        <v>1.7999999999999999E-2</v>
      </c>
      <c r="I63" s="26">
        <v>2E-3</v>
      </c>
      <c r="J63" s="25">
        <v>0.112</v>
      </c>
      <c r="K63" s="26">
        <v>1.4999999999999999E-2</v>
      </c>
      <c r="L63" s="26">
        <v>2.1999999999999999E-2</v>
      </c>
      <c r="M63" s="25">
        <v>8.4000000000000005E-2</v>
      </c>
      <c r="N63" s="24">
        <v>1E-3</v>
      </c>
      <c r="O63" s="24">
        <v>0.121</v>
      </c>
      <c r="P63" s="24">
        <v>0.123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76</v>
      </c>
      <c r="B64" s="16" t="s">
        <v>77</v>
      </c>
      <c r="C64" s="36" t="s">
        <v>78</v>
      </c>
      <c r="D64" s="23">
        <v>31</v>
      </c>
      <c r="E64" s="66">
        <v>39104</v>
      </c>
      <c r="F64" s="66">
        <v>232</v>
      </c>
      <c r="G64" s="86">
        <v>29582</v>
      </c>
      <c r="H64" s="66">
        <v>638</v>
      </c>
      <c r="I64" s="66">
        <v>87</v>
      </c>
      <c r="J64" s="86">
        <v>4215</v>
      </c>
      <c r="K64" s="66">
        <v>441</v>
      </c>
      <c r="L64" s="66">
        <v>725</v>
      </c>
      <c r="M64" s="86">
        <v>3156</v>
      </c>
      <c r="N64" s="66">
        <v>27</v>
      </c>
      <c r="O64" s="16">
        <v>4322</v>
      </c>
      <c r="P64" s="64">
        <v>4409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6.0000000000000001E-3</v>
      </c>
      <c r="G65" s="25">
        <v>0.75600000000000001</v>
      </c>
      <c r="H65" s="24">
        <v>1.6E-2</v>
      </c>
      <c r="I65" s="26">
        <v>2E-3</v>
      </c>
      <c r="J65" s="25">
        <v>0.108</v>
      </c>
      <c r="K65" s="26">
        <v>1.0999999999999999E-2</v>
      </c>
      <c r="L65" s="26">
        <v>1.9E-2</v>
      </c>
      <c r="M65" s="25">
        <v>8.1000000000000003E-2</v>
      </c>
      <c r="N65" s="24">
        <v>1E-3</v>
      </c>
      <c r="O65" s="24">
        <v>0.111</v>
      </c>
      <c r="P65" s="24">
        <v>0.113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25</v>
      </c>
      <c r="E66" s="66">
        <v>26791</v>
      </c>
      <c r="F66" s="66">
        <v>255</v>
      </c>
      <c r="G66" s="86">
        <v>21194</v>
      </c>
      <c r="H66" s="66">
        <v>298</v>
      </c>
      <c r="I66" s="66">
        <v>21</v>
      </c>
      <c r="J66" s="86">
        <v>2521</v>
      </c>
      <c r="K66" s="66">
        <v>589</v>
      </c>
      <c r="L66" s="66">
        <v>417</v>
      </c>
      <c r="M66" s="86">
        <v>1476</v>
      </c>
      <c r="N66" s="66">
        <v>19</v>
      </c>
      <c r="O66" s="16">
        <v>2482</v>
      </c>
      <c r="P66" s="64">
        <v>2503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0.01</v>
      </c>
      <c r="G67" s="25">
        <v>0.79100000000000004</v>
      </c>
      <c r="H67" s="24">
        <v>1.0999999999999999E-2</v>
      </c>
      <c r="I67" s="26">
        <v>1E-3</v>
      </c>
      <c r="J67" s="25">
        <v>9.4E-2</v>
      </c>
      <c r="K67" s="26">
        <v>2.1999999999999999E-2</v>
      </c>
      <c r="L67" s="26">
        <v>1.6E-2</v>
      </c>
      <c r="M67" s="25">
        <v>5.5E-2</v>
      </c>
      <c r="N67" s="24">
        <v>1E-3</v>
      </c>
      <c r="O67" s="24">
        <v>9.2999999999999999E-2</v>
      </c>
      <c r="P67" s="24">
        <v>9.2999999999999999E-2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384</v>
      </c>
      <c r="C68" s="36">
        <v>84141001</v>
      </c>
      <c r="D68" s="23">
        <v>0</v>
      </c>
      <c r="E68" s="66">
        <v>9343</v>
      </c>
      <c r="F68" s="66">
        <v>54</v>
      </c>
      <c r="G68" s="86">
        <v>7355</v>
      </c>
      <c r="H68" s="66">
        <v>129</v>
      </c>
      <c r="I68" s="66">
        <v>5</v>
      </c>
      <c r="J68" s="86">
        <v>897</v>
      </c>
      <c r="K68" s="66">
        <v>251</v>
      </c>
      <c r="L68" s="66">
        <v>163</v>
      </c>
      <c r="M68" s="86">
        <v>487</v>
      </c>
      <c r="N68" s="66">
        <v>1</v>
      </c>
      <c r="O68" s="16">
        <v>901</v>
      </c>
      <c r="P68" s="64">
        <v>906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6.0000000000000001E-3</v>
      </c>
      <c r="G69" s="25">
        <v>0.78700000000000003</v>
      </c>
      <c r="H69" s="24">
        <v>1.4E-2</v>
      </c>
      <c r="I69" s="26">
        <v>1E-3</v>
      </c>
      <c r="J69" s="25">
        <v>9.6000000000000002E-2</v>
      </c>
      <c r="K69" s="26">
        <v>2.7E-2</v>
      </c>
      <c r="L69" s="26">
        <v>1.7000000000000001E-2</v>
      </c>
      <c r="M69" s="25">
        <v>5.1999999999999998E-2</v>
      </c>
      <c r="N69" s="24">
        <v>0</v>
      </c>
      <c r="O69" s="24">
        <v>9.6000000000000002E-2</v>
      </c>
      <c r="P69" s="24">
        <v>9.7000000000000003E-2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339</v>
      </c>
      <c r="C70" s="36" t="s">
        <v>340</v>
      </c>
      <c r="D70" s="23">
        <v>31</v>
      </c>
      <c r="E70" s="66">
        <v>11137</v>
      </c>
      <c r="F70" s="66">
        <v>132</v>
      </c>
      <c r="G70" s="86">
        <v>8355</v>
      </c>
      <c r="H70" s="66">
        <v>154</v>
      </c>
      <c r="I70" s="66">
        <v>16</v>
      </c>
      <c r="J70" s="86">
        <v>989</v>
      </c>
      <c r="K70" s="66">
        <v>266</v>
      </c>
      <c r="L70" s="66">
        <v>255</v>
      </c>
      <c r="M70" s="86">
        <v>962</v>
      </c>
      <c r="N70" s="66">
        <v>8</v>
      </c>
      <c r="O70" s="16">
        <v>1483</v>
      </c>
      <c r="P70" s="64">
        <v>1499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1.2E-2</v>
      </c>
      <c r="G71" s="25">
        <v>0.75</v>
      </c>
      <c r="H71" s="24">
        <v>1.4E-2</v>
      </c>
      <c r="I71" s="26">
        <v>1E-3</v>
      </c>
      <c r="J71" s="25">
        <v>8.8999999999999996E-2</v>
      </c>
      <c r="K71" s="26">
        <v>2.4E-2</v>
      </c>
      <c r="L71" s="26">
        <v>2.3E-2</v>
      </c>
      <c r="M71" s="25">
        <v>8.5999999999999993E-2</v>
      </c>
      <c r="N71" s="24">
        <v>1E-3</v>
      </c>
      <c r="O71" s="24">
        <v>0.13300000000000001</v>
      </c>
      <c r="P71" s="24">
        <v>0.13500000000000001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31</v>
      </c>
      <c r="C72" s="36" t="s">
        <v>32</v>
      </c>
      <c r="D72" s="23">
        <v>31</v>
      </c>
      <c r="E72" s="66">
        <v>30299</v>
      </c>
      <c r="F72" s="66">
        <v>208</v>
      </c>
      <c r="G72" s="86">
        <v>23063</v>
      </c>
      <c r="H72" s="66">
        <v>457</v>
      </c>
      <c r="I72" s="66">
        <v>45</v>
      </c>
      <c r="J72" s="86">
        <v>3229</v>
      </c>
      <c r="K72" s="66">
        <v>493</v>
      </c>
      <c r="L72" s="66">
        <v>535</v>
      </c>
      <c r="M72" s="86">
        <v>2236</v>
      </c>
      <c r="N72" s="66">
        <v>34</v>
      </c>
      <c r="O72" s="16">
        <v>3264</v>
      </c>
      <c r="P72" s="64">
        <v>3309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7.0000000000000001E-3</v>
      </c>
      <c r="G73" s="25">
        <v>0.76100000000000001</v>
      </c>
      <c r="H73" s="24">
        <v>1.4999999999999999E-2</v>
      </c>
      <c r="I73" s="26">
        <v>1E-3</v>
      </c>
      <c r="J73" s="25">
        <v>0.107</v>
      </c>
      <c r="K73" s="26">
        <v>1.6E-2</v>
      </c>
      <c r="L73" s="26">
        <v>1.7999999999999999E-2</v>
      </c>
      <c r="M73" s="25">
        <v>7.3999999999999996E-2</v>
      </c>
      <c r="N73" s="24">
        <v>1E-3</v>
      </c>
      <c r="O73" s="24">
        <v>0.108</v>
      </c>
      <c r="P73" s="24">
        <v>0.109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31</v>
      </c>
      <c r="E74" s="66">
        <v>46803</v>
      </c>
      <c r="F74" s="66">
        <v>312</v>
      </c>
      <c r="G74" s="86">
        <v>39119</v>
      </c>
      <c r="H74" s="66">
        <v>240</v>
      </c>
      <c r="I74" s="66">
        <v>61</v>
      </c>
      <c r="J74" s="86">
        <v>4440</v>
      </c>
      <c r="K74" s="66">
        <v>1148</v>
      </c>
      <c r="L74" s="66">
        <v>360</v>
      </c>
      <c r="M74" s="86">
        <v>971</v>
      </c>
      <c r="N74" s="66">
        <v>151</v>
      </c>
      <c r="O74" s="16">
        <v>2479</v>
      </c>
      <c r="P74" s="64">
        <v>2540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7.0000000000000001E-3</v>
      </c>
      <c r="G75" s="25">
        <v>0.83599999999999997</v>
      </c>
      <c r="H75" s="24">
        <v>5.0000000000000001E-3</v>
      </c>
      <c r="I75" s="26">
        <v>1E-3</v>
      </c>
      <c r="J75" s="25">
        <v>9.5000000000000001E-2</v>
      </c>
      <c r="K75" s="26">
        <v>2.5000000000000001E-2</v>
      </c>
      <c r="L75" s="26">
        <v>8.0000000000000002E-3</v>
      </c>
      <c r="M75" s="25">
        <v>2.1000000000000001E-2</v>
      </c>
      <c r="N75" s="24">
        <v>3.0000000000000001E-3</v>
      </c>
      <c r="O75" s="24">
        <v>5.2999999999999999E-2</v>
      </c>
      <c r="P75" s="24">
        <v>5.3999999999999999E-2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357</v>
      </c>
      <c r="B76" s="16" t="s">
        <v>5</v>
      </c>
      <c r="C76" s="36">
        <v>84121001</v>
      </c>
      <c r="D76" s="23">
        <v>31</v>
      </c>
      <c r="E76" s="66">
        <v>24343</v>
      </c>
      <c r="F76" s="66">
        <v>242</v>
      </c>
      <c r="G76" s="86">
        <v>20447</v>
      </c>
      <c r="H76" s="66">
        <v>276</v>
      </c>
      <c r="I76" s="66">
        <v>80</v>
      </c>
      <c r="J76" s="86">
        <v>676</v>
      </c>
      <c r="K76" s="66">
        <v>245</v>
      </c>
      <c r="L76" s="66">
        <v>202</v>
      </c>
      <c r="M76" s="86">
        <v>998</v>
      </c>
      <c r="N76" s="66">
        <v>1175</v>
      </c>
      <c r="O76" s="16">
        <v>1445</v>
      </c>
      <c r="P76" s="64">
        <v>1525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0.01</v>
      </c>
      <c r="G77" s="25">
        <v>0.84</v>
      </c>
      <c r="H77" s="24">
        <v>1.0999999999999999E-2</v>
      </c>
      <c r="I77" s="26">
        <v>3.0000000000000001E-3</v>
      </c>
      <c r="J77" s="25">
        <v>2.8000000000000001E-2</v>
      </c>
      <c r="K77" s="26">
        <v>0.01</v>
      </c>
      <c r="L77" s="26">
        <v>8.0000000000000002E-3</v>
      </c>
      <c r="M77" s="25">
        <v>4.1000000000000002E-2</v>
      </c>
      <c r="N77" s="24">
        <v>4.8000000000000001E-2</v>
      </c>
      <c r="O77" s="24">
        <v>5.8999999999999997E-2</v>
      </c>
      <c r="P77" s="24">
        <v>6.3E-2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30</v>
      </c>
      <c r="E78" s="66">
        <v>19515</v>
      </c>
      <c r="F78" s="66">
        <v>120</v>
      </c>
      <c r="G78" s="86">
        <v>14528</v>
      </c>
      <c r="H78" s="66">
        <v>290</v>
      </c>
      <c r="I78" s="66">
        <v>17</v>
      </c>
      <c r="J78" s="86">
        <v>2216</v>
      </c>
      <c r="K78" s="66">
        <v>453</v>
      </c>
      <c r="L78" s="66">
        <v>433</v>
      </c>
      <c r="M78" s="86">
        <v>1439</v>
      </c>
      <c r="N78" s="66">
        <v>21</v>
      </c>
      <c r="O78" s="16">
        <v>2325</v>
      </c>
      <c r="P78" s="64">
        <v>2342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6.0000000000000001E-3</v>
      </c>
      <c r="G79" s="25">
        <v>0.74399999999999999</v>
      </c>
      <c r="H79" s="24">
        <v>1.4999999999999999E-2</v>
      </c>
      <c r="I79" s="26">
        <v>1E-3</v>
      </c>
      <c r="J79" s="25">
        <v>0.114</v>
      </c>
      <c r="K79" s="26">
        <v>2.3E-2</v>
      </c>
      <c r="L79" s="26">
        <v>2.1999999999999999E-2</v>
      </c>
      <c r="M79" s="25">
        <v>7.3999999999999996E-2</v>
      </c>
      <c r="N79" s="24">
        <v>1E-3</v>
      </c>
      <c r="O79" s="24">
        <v>0.11899999999999999</v>
      </c>
      <c r="P79" s="24">
        <v>0.12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574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598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0"/>
      <c r="N81" s="240"/>
      <c r="O81" s="240"/>
      <c r="P81" s="240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7"/>
  <sheetViews>
    <sheetView tabSelected="1" zoomScale="150" zoomScaleNormal="150" zoomScaleSheetLayoutView="100" workbookViewId="0">
      <selection activeCell="P154" sqref="P15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</row>
    <row r="2" spans="1:33" ht="6.75" customHeight="1" x14ac:dyDescent="0.2"/>
    <row r="3" spans="1:33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</row>
    <row r="5" spans="1:33" ht="9" customHeight="1" x14ac:dyDescent="0.2">
      <c r="A5" s="39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</row>
    <row r="6" spans="1:33" ht="9" customHeight="1" x14ac:dyDescent="0.2">
      <c r="A6" s="39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33" ht="11.65" customHeight="1" x14ac:dyDescent="0.2">
      <c r="A8" s="51" t="s">
        <v>212</v>
      </c>
      <c r="B8" s="16" t="s">
        <v>213</v>
      </c>
      <c r="C8" s="22" t="s">
        <v>214</v>
      </c>
      <c r="D8" s="66">
        <v>31</v>
      </c>
      <c r="E8" s="66">
        <v>13574</v>
      </c>
      <c r="F8" s="66">
        <v>239</v>
      </c>
      <c r="G8" s="86">
        <v>11705</v>
      </c>
      <c r="H8" s="66">
        <v>129</v>
      </c>
      <c r="I8" s="66">
        <v>8</v>
      </c>
      <c r="J8" s="86">
        <v>1049</v>
      </c>
      <c r="K8" s="66">
        <v>227</v>
      </c>
      <c r="L8" s="66">
        <v>54</v>
      </c>
      <c r="M8" s="86">
        <v>162</v>
      </c>
      <c r="N8" s="66">
        <v>0</v>
      </c>
      <c r="O8" s="16">
        <v>443</v>
      </c>
      <c r="P8" s="64">
        <v>451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1.7999999999999999E-2</v>
      </c>
      <c r="G9" s="25">
        <v>0.86199999999999999</v>
      </c>
      <c r="H9" s="24">
        <v>0.01</v>
      </c>
      <c r="I9" s="26">
        <v>1E-3</v>
      </c>
      <c r="J9" s="25">
        <v>7.6999999999999999E-2</v>
      </c>
      <c r="K9" s="26">
        <v>1.7000000000000001E-2</v>
      </c>
      <c r="L9" s="26">
        <v>4.0000000000000001E-3</v>
      </c>
      <c r="M9" s="25">
        <v>1.2E-2</v>
      </c>
      <c r="N9" s="24">
        <v>0</v>
      </c>
      <c r="O9" s="24">
        <v>3.3000000000000002E-2</v>
      </c>
      <c r="P9" s="24">
        <v>3.3000000000000002E-2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212</v>
      </c>
      <c r="B10" s="16" t="s">
        <v>215</v>
      </c>
      <c r="C10" s="22">
        <v>73141101</v>
      </c>
      <c r="D10" s="66">
        <v>31</v>
      </c>
      <c r="E10" s="66">
        <v>13632</v>
      </c>
      <c r="F10" s="66">
        <v>280</v>
      </c>
      <c r="G10" s="86">
        <v>11632</v>
      </c>
      <c r="H10" s="66">
        <v>198</v>
      </c>
      <c r="I10" s="66">
        <v>50</v>
      </c>
      <c r="J10" s="86">
        <v>1041</v>
      </c>
      <c r="K10" s="66">
        <v>226</v>
      </c>
      <c r="L10" s="66">
        <v>72</v>
      </c>
      <c r="M10" s="86">
        <v>127</v>
      </c>
      <c r="N10" s="66">
        <v>7</v>
      </c>
      <c r="O10" s="16">
        <v>425</v>
      </c>
      <c r="P10" s="64">
        <v>475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2.1000000000000001E-2</v>
      </c>
      <c r="G11" s="25">
        <v>0.85299999999999998</v>
      </c>
      <c r="H11" s="24">
        <v>1.4999999999999999E-2</v>
      </c>
      <c r="I11" s="26">
        <v>4.0000000000000001E-3</v>
      </c>
      <c r="J11" s="25">
        <v>7.5999999999999998E-2</v>
      </c>
      <c r="K11" s="26">
        <v>1.7000000000000001E-2</v>
      </c>
      <c r="L11" s="26">
        <v>5.0000000000000001E-3</v>
      </c>
      <c r="M11" s="25">
        <v>8.9999999999999993E-3</v>
      </c>
      <c r="N11" s="24">
        <v>1E-3</v>
      </c>
      <c r="O11" s="24">
        <v>3.1E-2</v>
      </c>
      <c r="P11" s="24">
        <v>3.5000000000000003E-2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380</v>
      </c>
      <c r="B12" s="70" t="s">
        <v>217</v>
      </c>
      <c r="C12" s="74" t="s">
        <v>218</v>
      </c>
      <c r="D12" s="66">
        <v>18</v>
      </c>
      <c r="E12" s="66">
        <v>17743</v>
      </c>
      <c r="F12" s="66">
        <v>197</v>
      </c>
      <c r="G12" s="86">
        <v>15401</v>
      </c>
      <c r="H12" s="66">
        <v>129</v>
      </c>
      <c r="I12" s="66">
        <v>14</v>
      </c>
      <c r="J12" s="86">
        <v>1569</v>
      </c>
      <c r="K12" s="66">
        <v>312</v>
      </c>
      <c r="L12" s="66">
        <v>48</v>
      </c>
      <c r="M12" s="86">
        <v>69</v>
      </c>
      <c r="N12" s="66">
        <v>5</v>
      </c>
      <c r="O12" s="16">
        <v>429</v>
      </c>
      <c r="P12" s="64">
        <v>443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1.0999999999999999E-2</v>
      </c>
      <c r="G13" s="25">
        <v>0.86799999999999999</v>
      </c>
      <c r="H13" s="24">
        <v>7.0000000000000001E-3</v>
      </c>
      <c r="I13" s="26">
        <v>1E-3</v>
      </c>
      <c r="J13" s="25">
        <v>8.7999999999999995E-2</v>
      </c>
      <c r="K13" s="26">
        <v>1.7999999999999999E-2</v>
      </c>
      <c r="L13" s="26">
        <v>3.0000000000000001E-3</v>
      </c>
      <c r="M13" s="25">
        <v>4.0000000000000001E-3</v>
      </c>
      <c r="N13" s="24">
        <v>0</v>
      </c>
      <c r="O13" s="24">
        <v>2.4E-2</v>
      </c>
      <c r="P13" s="24">
        <v>2.5000000000000001E-2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212</v>
      </c>
      <c r="B14" s="70" t="s">
        <v>368</v>
      </c>
      <c r="C14" s="74">
        <v>80121104</v>
      </c>
      <c r="D14" s="66">
        <v>31</v>
      </c>
      <c r="E14" s="66">
        <v>6209</v>
      </c>
      <c r="F14" s="66">
        <v>130</v>
      </c>
      <c r="G14" s="86">
        <v>5224</v>
      </c>
      <c r="H14" s="66">
        <v>54</v>
      </c>
      <c r="I14" s="66">
        <v>24</v>
      </c>
      <c r="J14" s="86">
        <v>533</v>
      </c>
      <c r="K14" s="66">
        <v>141</v>
      </c>
      <c r="L14" s="66">
        <v>29</v>
      </c>
      <c r="M14" s="86">
        <v>72</v>
      </c>
      <c r="N14" s="66">
        <v>2</v>
      </c>
      <c r="O14" s="16">
        <v>242</v>
      </c>
      <c r="P14" s="64">
        <v>266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2.1000000000000001E-2</v>
      </c>
      <c r="G15" s="25">
        <v>0.84099999999999997</v>
      </c>
      <c r="H15" s="24">
        <v>8.9999999999999993E-3</v>
      </c>
      <c r="I15" s="26">
        <v>4.0000000000000001E-3</v>
      </c>
      <c r="J15" s="25">
        <v>8.5999999999999993E-2</v>
      </c>
      <c r="K15" s="26">
        <v>2.3E-2</v>
      </c>
      <c r="L15" s="26">
        <v>5.0000000000000001E-3</v>
      </c>
      <c r="M15" s="25">
        <v>1.2E-2</v>
      </c>
      <c r="N15" s="24">
        <v>0</v>
      </c>
      <c r="O15" s="24">
        <v>3.9E-2</v>
      </c>
      <c r="P15" s="24">
        <v>4.2999999999999997E-2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212</v>
      </c>
      <c r="B16" s="16" t="s">
        <v>572</v>
      </c>
      <c r="C16" s="22">
        <v>84111106</v>
      </c>
      <c r="D16" s="66">
        <v>31</v>
      </c>
      <c r="E16" s="66">
        <v>14061</v>
      </c>
      <c r="F16" s="224">
        <v>505</v>
      </c>
      <c r="G16" s="225">
        <v>12680</v>
      </c>
      <c r="H16" s="226">
        <v>20</v>
      </c>
      <c r="I16" s="224">
        <v>54</v>
      </c>
      <c r="J16" s="225">
        <v>631</v>
      </c>
      <c r="K16" s="224">
        <v>58</v>
      </c>
      <c r="L16" s="224">
        <v>14</v>
      </c>
      <c r="M16" s="225">
        <v>94</v>
      </c>
      <c r="N16" s="226">
        <v>4</v>
      </c>
      <c r="O16" s="16">
        <v>166</v>
      </c>
      <c r="P16" s="225">
        <v>220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3.5999999999999997E-2</v>
      </c>
      <c r="G17" s="25">
        <v>0.90200000000000002</v>
      </c>
      <c r="H17" s="24">
        <v>1E-3</v>
      </c>
      <c r="I17" s="26">
        <v>4.0000000000000001E-3</v>
      </c>
      <c r="J17" s="25">
        <v>4.4999999999999998E-2</v>
      </c>
      <c r="K17" s="26">
        <v>4.0000000000000001E-3</v>
      </c>
      <c r="L17" s="26">
        <v>1E-3</v>
      </c>
      <c r="M17" s="25">
        <v>7.0000000000000001E-3</v>
      </c>
      <c r="N17" s="24">
        <v>0</v>
      </c>
      <c r="O17" s="227">
        <v>1.2E-2</v>
      </c>
      <c r="P17" s="25">
        <v>1.6E-2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63</v>
      </c>
      <c r="B18" s="70" t="s">
        <v>271</v>
      </c>
      <c r="C18" s="74" t="s">
        <v>272</v>
      </c>
      <c r="D18" s="66">
        <v>31</v>
      </c>
      <c r="E18" s="66">
        <v>13037</v>
      </c>
      <c r="F18" s="66">
        <v>169</v>
      </c>
      <c r="G18" s="86">
        <v>9481</v>
      </c>
      <c r="H18" s="66">
        <v>183</v>
      </c>
      <c r="I18" s="66">
        <v>12</v>
      </c>
      <c r="J18" s="86">
        <v>1058</v>
      </c>
      <c r="K18" s="66">
        <v>678</v>
      </c>
      <c r="L18" s="66">
        <v>428</v>
      </c>
      <c r="M18" s="86">
        <v>1028</v>
      </c>
      <c r="N18" s="66">
        <v>0</v>
      </c>
      <c r="O18" s="16">
        <v>2134</v>
      </c>
      <c r="P18" s="64">
        <v>2146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1.2999999999999999E-2</v>
      </c>
      <c r="G19" s="25">
        <v>0.72699999999999998</v>
      </c>
      <c r="H19" s="24">
        <v>1.4E-2</v>
      </c>
      <c r="I19" s="26">
        <v>1E-3</v>
      </c>
      <c r="J19" s="25">
        <v>8.1000000000000003E-2</v>
      </c>
      <c r="K19" s="26">
        <v>5.1999999999999998E-2</v>
      </c>
      <c r="L19" s="26">
        <v>3.3000000000000002E-2</v>
      </c>
      <c r="M19" s="25">
        <v>7.9000000000000001E-2</v>
      </c>
      <c r="N19" s="24">
        <v>0</v>
      </c>
      <c r="O19" s="24">
        <v>0.16400000000000001</v>
      </c>
      <c r="P19" s="24">
        <v>0.16500000000000001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63</v>
      </c>
      <c r="B20" s="16" t="s">
        <v>184</v>
      </c>
      <c r="C20" s="22" t="s">
        <v>185</v>
      </c>
      <c r="D20" s="66">
        <v>31</v>
      </c>
      <c r="E20" s="66">
        <v>68423</v>
      </c>
      <c r="F20" s="66">
        <v>572</v>
      </c>
      <c r="G20" s="86">
        <v>55198</v>
      </c>
      <c r="H20" s="66">
        <v>381</v>
      </c>
      <c r="I20" s="66">
        <v>130</v>
      </c>
      <c r="J20" s="86">
        <v>6459</v>
      </c>
      <c r="K20" s="66">
        <v>1979</v>
      </c>
      <c r="L20" s="66">
        <v>737</v>
      </c>
      <c r="M20" s="86">
        <v>2934</v>
      </c>
      <c r="N20" s="66">
        <v>33</v>
      </c>
      <c r="O20" s="16">
        <v>5650</v>
      </c>
      <c r="P20" s="64">
        <v>5780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8.0000000000000002E-3</v>
      </c>
      <c r="G21" s="25">
        <v>0.80700000000000005</v>
      </c>
      <c r="H21" s="24">
        <v>6.0000000000000001E-3</v>
      </c>
      <c r="I21" s="26">
        <v>2E-3</v>
      </c>
      <c r="J21" s="25">
        <v>9.4E-2</v>
      </c>
      <c r="K21" s="26">
        <v>2.9000000000000001E-2</v>
      </c>
      <c r="L21" s="26">
        <v>1.0999999999999999E-2</v>
      </c>
      <c r="M21" s="25">
        <v>4.2999999999999997E-2</v>
      </c>
      <c r="N21" s="24">
        <v>0</v>
      </c>
      <c r="O21" s="24">
        <v>8.3000000000000004E-2</v>
      </c>
      <c r="P21" s="24">
        <v>8.4000000000000005E-2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63</v>
      </c>
      <c r="B22" s="16" t="s">
        <v>186</v>
      </c>
      <c r="C22" s="22" t="s">
        <v>187</v>
      </c>
      <c r="D22" s="66">
        <v>0</v>
      </c>
      <c r="E22" s="66">
        <v>71111</v>
      </c>
      <c r="F22" s="66">
        <v>253</v>
      </c>
      <c r="G22" s="86">
        <v>59232</v>
      </c>
      <c r="H22" s="66">
        <v>440</v>
      </c>
      <c r="I22" s="66">
        <v>57</v>
      </c>
      <c r="J22" s="66">
        <v>6366</v>
      </c>
      <c r="K22" s="66">
        <v>2118</v>
      </c>
      <c r="L22" s="66">
        <v>774</v>
      </c>
      <c r="M22" s="66">
        <v>1871</v>
      </c>
      <c r="N22" s="66">
        <v>0</v>
      </c>
      <c r="O22" s="16">
        <v>4763</v>
      </c>
      <c r="P22" s="64">
        <v>4820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4.0000000000000001E-3</v>
      </c>
      <c r="G23" s="25">
        <v>0.83299999999999996</v>
      </c>
      <c r="H23" s="24">
        <v>6.0000000000000001E-3</v>
      </c>
      <c r="I23" s="26">
        <v>1E-3</v>
      </c>
      <c r="J23" s="25">
        <v>0.09</v>
      </c>
      <c r="K23" s="26">
        <v>0.03</v>
      </c>
      <c r="L23" s="26">
        <v>1.0999999999999999E-2</v>
      </c>
      <c r="M23" s="25">
        <v>2.5999999999999999E-2</v>
      </c>
      <c r="N23" s="24">
        <v>0</v>
      </c>
      <c r="O23" s="24">
        <v>6.7000000000000004E-2</v>
      </c>
      <c r="P23" s="24">
        <v>6.8000000000000005E-2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63</v>
      </c>
      <c r="B24" s="70" t="s">
        <v>158</v>
      </c>
      <c r="C24" s="74" t="s">
        <v>159</v>
      </c>
      <c r="D24" s="66">
        <v>31</v>
      </c>
      <c r="E24" s="66">
        <v>67440</v>
      </c>
      <c r="F24" s="66">
        <v>598</v>
      </c>
      <c r="G24" s="86">
        <v>56099</v>
      </c>
      <c r="H24" s="66">
        <v>512</v>
      </c>
      <c r="I24" s="66">
        <v>52</v>
      </c>
      <c r="J24" s="66">
        <v>5874</v>
      </c>
      <c r="K24" s="66">
        <v>1862</v>
      </c>
      <c r="L24" s="66">
        <v>686</v>
      </c>
      <c r="M24" s="66">
        <v>1757</v>
      </c>
      <c r="N24" s="66">
        <v>0</v>
      </c>
      <c r="O24" s="16">
        <v>4305</v>
      </c>
      <c r="P24" s="64">
        <v>4357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8.9999999999999993E-3</v>
      </c>
      <c r="G25" s="25">
        <v>0.83199999999999996</v>
      </c>
      <c r="H25" s="24">
        <v>8.0000000000000002E-3</v>
      </c>
      <c r="I25" s="26">
        <v>1E-3</v>
      </c>
      <c r="J25" s="25">
        <v>8.6999999999999994E-2</v>
      </c>
      <c r="K25" s="26">
        <v>2.8000000000000001E-2</v>
      </c>
      <c r="L25" s="26">
        <v>0.01</v>
      </c>
      <c r="M25" s="25">
        <v>2.5999999999999999E-2</v>
      </c>
      <c r="N25" s="24">
        <v>0</v>
      </c>
      <c r="O25" s="24">
        <v>6.4000000000000001E-2</v>
      </c>
      <c r="P25" s="24">
        <v>6.5000000000000002E-2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63</v>
      </c>
      <c r="B26" s="70" t="s">
        <v>64</v>
      </c>
      <c r="C26" s="74" t="s">
        <v>65</v>
      </c>
      <c r="D26" s="66">
        <v>0</v>
      </c>
      <c r="E26" s="66">
        <v>43908</v>
      </c>
      <c r="F26" s="66">
        <v>12</v>
      </c>
      <c r="G26" s="86">
        <v>36854</v>
      </c>
      <c r="H26" s="66">
        <v>226</v>
      </c>
      <c r="I26" s="66">
        <v>50</v>
      </c>
      <c r="J26" s="86">
        <v>4008</v>
      </c>
      <c r="K26" s="66">
        <v>1273</v>
      </c>
      <c r="L26" s="66">
        <v>512</v>
      </c>
      <c r="M26" s="86">
        <v>936</v>
      </c>
      <c r="N26" s="66">
        <v>37</v>
      </c>
      <c r="O26" s="16">
        <v>2721</v>
      </c>
      <c r="P26" s="64">
        <v>2771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0</v>
      </c>
      <c r="G27" s="25">
        <v>0.83899999999999997</v>
      </c>
      <c r="H27" s="24">
        <v>5.0000000000000001E-3</v>
      </c>
      <c r="I27" s="26">
        <v>1E-3</v>
      </c>
      <c r="J27" s="25">
        <v>9.0999999999999998E-2</v>
      </c>
      <c r="K27" s="26">
        <v>2.9000000000000001E-2</v>
      </c>
      <c r="L27" s="26">
        <v>1.2E-2</v>
      </c>
      <c r="M27" s="25">
        <v>2.1000000000000001E-2</v>
      </c>
      <c r="N27" s="24">
        <v>1E-3</v>
      </c>
      <c r="O27" s="24">
        <v>6.2E-2</v>
      </c>
      <c r="P27" s="24">
        <v>6.3E-2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63</v>
      </c>
      <c r="B28" s="70" t="s">
        <v>292</v>
      </c>
      <c r="C28" s="74">
        <v>75251103</v>
      </c>
      <c r="D28" s="66">
        <v>31</v>
      </c>
      <c r="E28" s="66">
        <v>63387</v>
      </c>
      <c r="F28" s="66">
        <v>534</v>
      </c>
      <c r="G28" s="86">
        <v>51676</v>
      </c>
      <c r="H28" s="66">
        <v>802</v>
      </c>
      <c r="I28" s="66">
        <v>104</v>
      </c>
      <c r="J28" s="86">
        <v>5998</v>
      </c>
      <c r="K28" s="66">
        <v>1279</v>
      </c>
      <c r="L28" s="66">
        <v>785</v>
      </c>
      <c r="M28" s="86">
        <v>2205</v>
      </c>
      <c r="N28" s="66">
        <v>4</v>
      </c>
      <c r="O28" s="16">
        <v>4269</v>
      </c>
      <c r="P28" s="64">
        <v>4373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8.0000000000000002E-3</v>
      </c>
      <c r="G29" s="25">
        <v>0.81499999999999995</v>
      </c>
      <c r="H29" s="24">
        <v>1.2999999999999999E-2</v>
      </c>
      <c r="I29" s="26">
        <v>2E-3</v>
      </c>
      <c r="J29" s="25">
        <v>9.5000000000000001E-2</v>
      </c>
      <c r="K29" s="26">
        <v>0.02</v>
      </c>
      <c r="L29" s="26">
        <v>1.2E-2</v>
      </c>
      <c r="M29" s="25">
        <v>3.5000000000000003E-2</v>
      </c>
      <c r="N29" s="24">
        <v>0</v>
      </c>
      <c r="O29" s="24">
        <v>6.7000000000000004E-2</v>
      </c>
      <c r="P29" s="24">
        <v>6.9000000000000006E-2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169</v>
      </c>
      <c r="B30" s="70" t="s">
        <v>170</v>
      </c>
      <c r="C30" s="74" t="s">
        <v>171</v>
      </c>
      <c r="D30" s="66">
        <v>31</v>
      </c>
      <c r="E30" s="66">
        <v>18349</v>
      </c>
      <c r="F30" s="66">
        <v>324</v>
      </c>
      <c r="G30" s="86">
        <v>15022</v>
      </c>
      <c r="H30" s="66">
        <v>232</v>
      </c>
      <c r="I30" s="66">
        <v>69</v>
      </c>
      <c r="J30" s="86">
        <v>1563</v>
      </c>
      <c r="K30" s="66">
        <v>527</v>
      </c>
      <c r="L30" s="66">
        <v>185</v>
      </c>
      <c r="M30" s="86">
        <v>376</v>
      </c>
      <c r="N30" s="66">
        <v>52</v>
      </c>
      <c r="O30" s="16">
        <v>1088</v>
      </c>
      <c r="P30" s="64">
        <v>1157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1.7999999999999999E-2</v>
      </c>
      <c r="G31" s="25">
        <v>0.81899999999999995</v>
      </c>
      <c r="H31" s="24">
        <v>1.2999999999999999E-2</v>
      </c>
      <c r="I31" s="26">
        <v>4.0000000000000001E-3</v>
      </c>
      <c r="J31" s="25">
        <v>8.5000000000000006E-2</v>
      </c>
      <c r="K31" s="26">
        <v>2.9000000000000001E-2</v>
      </c>
      <c r="L31" s="26">
        <v>0.01</v>
      </c>
      <c r="M31" s="25">
        <v>0.02</v>
      </c>
      <c r="N31" s="24">
        <v>3.0000000000000001E-3</v>
      </c>
      <c r="O31" s="24">
        <v>5.8999999999999997E-2</v>
      </c>
      <c r="P31" s="24">
        <v>6.3E-2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169</v>
      </c>
      <c r="B32" s="70" t="s">
        <v>298</v>
      </c>
      <c r="C32" s="74">
        <v>71221106</v>
      </c>
      <c r="D32" s="66">
        <v>18</v>
      </c>
      <c r="E32" s="66">
        <v>59272</v>
      </c>
      <c r="F32" s="66">
        <v>727</v>
      </c>
      <c r="G32" s="86">
        <v>50356</v>
      </c>
      <c r="H32" s="66">
        <v>502</v>
      </c>
      <c r="I32" s="66">
        <v>67</v>
      </c>
      <c r="J32" s="86">
        <v>5027</v>
      </c>
      <c r="K32" s="66">
        <v>1235</v>
      </c>
      <c r="L32" s="66">
        <v>373</v>
      </c>
      <c r="M32" s="86">
        <v>973</v>
      </c>
      <c r="N32" s="66">
        <v>11</v>
      </c>
      <c r="O32" s="16">
        <v>2581</v>
      </c>
      <c r="P32" s="64">
        <v>2648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1.2E-2</v>
      </c>
      <c r="G33" s="25">
        <v>0.85</v>
      </c>
      <c r="H33" s="24">
        <v>8.0000000000000002E-3</v>
      </c>
      <c r="I33" s="26">
        <v>1E-3</v>
      </c>
      <c r="J33" s="25">
        <v>8.5000000000000006E-2</v>
      </c>
      <c r="K33" s="26">
        <v>2.1000000000000001E-2</v>
      </c>
      <c r="L33" s="26">
        <v>6.0000000000000001E-3</v>
      </c>
      <c r="M33" s="25">
        <v>1.6E-2</v>
      </c>
      <c r="N33" s="24">
        <v>0</v>
      </c>
      <c r="O33" s="24">
        <v>4.3999999999999997E-2</v>
      </c>
      <c r="P33" s="24">
        <v>4.4999999999999998E-2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169</v>
      </c>
      <c r="B34" s="70" t="s">
        <v>376</v>
      </c>
      <c r="C34" s="74">
        <v>80181102</v>
      </c>
      <c r="D34" s="66">
        <v>31</v>
      </c>
      <c r="E34" s="66">
        <v>14053</v>
      </c>
      <c r="F34" s="66">
        <v>191</v>
      </c>
      <c r="G34" s="86">
        <v>10928</v>
      </c>
      <c r="H34" s="66">
        <v>278</v>
      </c>
      <c r="I34" s="66">
        <v>54</v>
      </c>
      <c r="J34" s="86">
        <v>1171</v>
      </c>
      <c r="K34" s="66">
        <v>462</v>
      </c>
      <c r="L34" s="66">
        <v>269</v>
      </c>
      <c r="M34" s="86">
        <v>700</v>
      </c>
      <c r="N34" s="66">
        <v>0</v>
      </c>
      <c r="O34" s="16">
        <v>1431</v>
      </c>
      <c r="P34" s="64">
        <v>1485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1.4E-2</v>
      </c>
      <c r="G35" s="25">
        <v>0.77800000000000002</v>
      </c>
      <c r="H35" s="24">
        <v>0.02</v>
      </c>
      <c r="I35" s="26">
        <v>4.0000000000000001E-3</v>
      </c>
      <c r="J35" s="25">
        <v>8.3000000000000004E-2</v>
      </c>
      <c r="K35" s="26">
        <v>3.3000000000000002E-2</v>
      </c>
      <c r="L35" s="26">
        <v>1.9E-2</v>
      </c>
      <c r="M35" s="25">
        <v>0.05</v>
      </c>
      <c r="N35" s="24">
        <v>0</v>
      </c>
      <c r="O35" s="24">
        <v>0.10199999999999999</v>
      </c>
      <c r="P35" s="24">
        <v>0.106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260</v>
      </c>
      <c r="B36" s="70" t="s">
        <v>261</v>
      </c>
      <c r="C36" s="74" t="s">
        <v>262</v>
      </c>
      <c r="D36" s="66">
        <v>31</v>
      </c>
      <c r="E36" s="66">
        <v>18402</v>
      </c>
      <c r="F36" s="66">
        <v>302</v>
      </c>
      <c r="G36" s="86">
        <v>15699</v>
      </c>
      <c r="H36" s="66">
        <v>180</v>
      </c>
      <c r="I36" s="66">
        <v>232</v>
      </c>
      <c r="J36" s="86">
        <v>1227</v>
      </c>
      <c r="K36" s="66">
        <v>294</v>
      </c>
      <c r="L36" s="66">
        <v>136</v>
      </c>
      <c r="M36" s="86">
        <v>323</v>
      </c>
      <c r="N36" s="66">
        <v>11</v>
      </c>
      <c r="O36" s="16">
        <v>753</v>
      </c>
      <c r="P36" s="64">
        <v>985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1.6E-2</v>
      </c>
      <c r="G37" s="25">
        <v>0.85299999999999998</v>
      </c>
      <c r="H37" s="24">
        <v>0.01</v>
      </c>
      <c r="I37" s="26">
        <v>1.2999999999999999E-2</v>
      </c>
      <c r="J37" s="25">
        <v>6.7000000000000004E-2</v>
      </c>
      <c r="K37" s="26">
        <v>1.6E-2</v>
      </c>
      <c r="L37" s="26">
        <v>7.0000000000000001E-3</v>
      </c>
      <c r="M37" s="25">
        <v>1.7999999999999999E-2</v>
      </c>
      <c r="N37" s="24">
        <v>1E-3</v>
      </c>
      <c r="O37" s="24">
        <v>4.1000000000000002E-2</v>
      </c>
      <c r="P37" s="24">
        <v>5.3999999999999999E-2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163</v>
      </c>
      <c r="B38" s="16" t="s">
        <v>290</v>
      </c>
      <c r="C38" s="22" t="s">
        <v>291</v>
      </c>
      <c r="D38" s="66">
        <v>31</v>
      </c>
      <c r="E38" s="66">
        <v>7682</v>
      </c>
      <c r="F38" s="66">
        <v>141</v>
      </c>
      <c r="G38" s="86">
        <v>6161</v>
      </c>
      <c r="H38" s="66">
        <v>106</v>
      </c>
      <c r="I38" s="66">
        <v>27</v>
      </c>
      <c r="J38" s="86">
        <v>618</v>
      </c>
      <c r="K38" s="66">
        <v>196</v>
      </c>
      <c r="L38" s="66">
        <v>146</v>
      </c>
      <c r="M38" s="86">
        <v>284</v>
      </c>
      <c r="N38" s="66">
        <v>4</v>
      </c>
      <c r="O38" s="16">
        <v>626</v>
      </c>
      <c r="P38" s="64">
        <v>653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1.7999999999999999E-2</v>
      </c>
      <c r="G39" s="25">
        <v>0.80200000000000005</v>
      </c>
      <c r="H39" s="24">
        <v>1.4E-2</v>
      </c>
      <c r="I39" s="26">
        <v>4.0000000000000001E-3</v>
      </c>
      <c r="J39" s="25">
        <v>0.08</v>
      </c>
      <c r="K39" s="26">
        <v>2.5999999999999999E-2</v>
      </c>
      <c r="L39" s="26">
        <v>1.9E-2</v>
      </c>
      <c r="M39" s="25">
        <v>3.6999999999999998E-2</v>
      </c>
      <c r="N39" s="24">
        <v>1E-3</v>
      </c>
      <c r="O39" s="24">
        <v>8.1000000000000003E-2</v>
      </c>
      <c r="P39" s="24">
        <v>8.5000000000000006E-2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163</v>
      </c>
      <c r="B40" s="16" t="s">
        <v>252</v>
      </c>
      <c r="C40" s="22" t="s">
        <v>253</v>
      </c>
      <c r="D40" s="66">
        <v>31</v>
      </c>
      <c r="E40" s="66">
        <v>6558</v>
      </c>
      <c r="F40" s="66">
        <v>115</v>
      </c>
      <c r="G40" s="86">
        <v>5222</v>
      </c>
      <c r="H40" s="66">
        <v>89</v>
      </c>
      <c r="I40" s="66">
        <v>33</v>
      </c>
      <c r="J40" s="86">
        <v>560</v>
      </c>
      <c r="K40" s="66">
        <v>171</v>
      </c>
      <c r="L40" s="66">
        <v>123</v>
      </c>
      <c r="M40" s="86">
        <v>243</v>
      </c>
      <c r="N40" s="66">
        <v>0</v>
      </c>
      <c r="O40" s="16">
        <v>537</v>
      </c>
      <c r="P40" s="64">
        <v>570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1.7999999999999999E-2</v>
      </c>
      <c r="G41" s="25">
        <v>0.79600000000000004</v>
      </c>
      <c r="H41" s="24">
        <v>1.4E-2</v>
      </c>
      <c r="I41" s="26">
        <v>5.0000000000000001E-3</v>
      </c>
      <c r="J41" s="25">
        <v>8.5000000000000006E-2</v>
      </c>
      <c r="K41" s="26">
        <v>2.5999999999999999E-2</v>
      </c>
      <c r="L41" s="26">
        <v>1.9E-2</v>
      </c>
      <c r="M41" s="25">
        <v>3.6999999999999998E-2</v>
      </c>
      <c r="N41" s="24">
        <v>0</v>
      </c>
      <c r="O41" s="24">
        <v>8.2000000000000003E-2</v>
      </c>
      <c r="P41" s="24">
        <v>8.6999999999999994E-2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163</v>
      </c>
      <c r="B42" s="16" t="s">
        <v>164</v>
      </c>
      <c r="C42" s="22" t="s">
        <v>165</v>
      </c>
      <c r="D42" s="66">
        <v>31</v>
      </c>
      <c r="E42" s="66">
        <v>34707</v>
      </c>
      <c r="F42" s="66">
        <v>286</v>
      </c>
      <c r="G42" s="86">
        <v>29164</v>
      </c>
      <c r="H42" s="66">
        <v>287</v>
      </c>
      <c r="I42" s="66">
        <v>78</v>
      </c>
      <c r="J42" s="86">
        <v>2780</v>
      </c>
      <c r="K42" s="66">
        <v>694</v>
      </c>
      <c r="L42" s="66">
        <v>359</v>
      </c>
      <c r="M42" s="86">
        <v>990</v>
      </c>
      <c r="N42" s="66">
        <v>70</v>
      </c>
      <c r="O42" s="16">
        <v>2043</v>
      </c>
      <c r="P42" s="64">
        <v>2121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8.0000000000000002E-3</v>
      </c>
      <c r="G43" s="25">
        <v>0.84</v>
      </c>
      <c r="H43" s="24">
        <v>8.0000000000000002E-3</v>
      </c>
      <c r="I43" s="26">
        <v>2E-3</v>
      </c>
      <c r="J43" s="25">
        <v>0.08</v>
      </c>
      <c r="K43" s="26">
        <v>0.02</v>
      </c>
      <c r="L43" s="26">
        <v>0.01</v>
      </c>
      <c r="M43" s="25">
        <v>2.9000000000000001E-2</v>
      </c>
      <c r="N43" s="24">
        <v>2E-3</v>
      </c>
      <c r="O43" s="24">
        <v>5.8999999999999997E-2</v>
      </c>
      <c r="P43" s="24">
        <v>6.0999999999999999E-2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163</v>
      </c>
      <c r="B44" s="70" t="s">
        <v>569</v>
      </c>
      <c r="C44" s="83">
        <v>69201102</v>
      </c>
      <c r="D44" s="66">
        <v>31</v>
      </c>
      <c r="E44" s="66">
        <v>6493</v>
      </c>
      <c r="F44" s="66">
        <v>145</v>
      </c>
      <c r="G44" s="86">
        <v>5470</v>
      </c>
      <c r="H44" s="66">
        <v>62</v>
      </c>
      <c r="I44" s="66">
        <v>23</v>
      </c>
      <c r="J44" s="86">
        <v>525</v>
      </c>
      <c r="K44" s="66">
        <v>159</v>
      </c>
      <c r="L44" s="66">
        <v>34</v>
      </c>
      <c r="M44" s="86">
        <v>76</v>
      </c>
      <c r="N44" s="66">
        <v>0</v>
      </c>
      <c r="O44" s="16">
        <v>269</v>
      </c>
      <c r="P44" s="64">
        <v>292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2.1999999999999999E-2</v>
      </c>
      <c r="G45" s="25">
        <v>0.84199999999999997</v>
      </c>
      <c r="H45" s="24">
        <v>0.01</v>
      </c>
      <c r="I45" s="26">
        <v>4.0000000000000001E-3</v>
      </c>
      <c r="J45" s="25">
        <v>8.1000000000000003E-2</v>
      </c>
      <c r="K45" s="26">
        <v>2.4E-2</v>
      </c>
      <c r="L45" s="26">
        <v>5.0000000000000001E-3</v>
      </c>
      <c r="M45" s="25">
        <v>1.2E-2</v>
      </c>
      <c r="N45" s="24">
        <v>0</v>
      </c>
      <c r="O45" s="24">
        <v>4.1000000000000002E-2</v>
      </c>
      <c r="P45" s="24">
        <v>4.4999999999999998E-2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76" customFormat="1" ht="11.65" customHeight="1" x14ac:dyDescent="0.2">
      <c r="A46" s="71" t="s">
        <v>163</v>
      </c>
      <c r="B46" s="70" t="s">
        <v>178</v>
      </c>
      <c r="C46" s="83" t="s">
        <v>179</v>
      </c>
      <c r="D46" s="66">
        <v>0</v>
      </c>
      <c r="E46" s="66">
        <v>53323</v>
      </c>
      <c r="F46" s="66">
        <v>92</v>
      </c>
      <c r="G46" s="86">
        <v>46476</v>
      </c>
      <c r="H46" s="66">
        <v>96</v>
      </c>
      <c r="I46" s="66">
        <v>59</v>
      </c>
      <c r="J46" s="86">
        <v>3196</v>
      </c>
      <c r="K46" s="66">
        <v>1713</v>
      </c>
      <c r="L46" s="66">
        <v>406</v>
      </c>
      <c r="M46" s="86">
        <v>1253</v>
      </c>
      <c r="N46" s="66">
        <v>32</v>
      </c>
      <c r="O46" s="16">
        <v>3372</v>
      </c>
      <c r="P46" s="64">
        <v>3431</v>
      </c>
      <c r="Q46" s="75"/>
      <c r="R46" s="64"/>
      <c r="S46" s="149"/>
      <c r="T46" s="149"/>
      <c r="U46" s="149"/>
      <c r="V46" s="152"/>
      <c r="W46" s="152"/>
      <c r="X46" s="181"/>
      <c r="Y46" s="21"/>
      <c r="Z46" s="21"/>
      <c r="AA46"/>
      <c r="AB46"/>
      <c r="AC46" s="21"/>
      <c r="AD46" s="21"/>
      <c r="AE46" s="21"/>
      <c r="AF46" s="21"/>
      <c r="AG46" s="21"/>
    </row>
    <row r="47" spans="1:33" s="76" customFormat="1" ht="11.65" customHeight="1" x14ac:dyDescent="0.2">
      <c r="A47" s="71"/>
      <c r="B47" s="70"/>
      <c r="C47" s="83"/>
      <c r="D47" s="66"/>
      <c r="E47" s="23"/>
      <c r="F47" s="26">
        <v>2E-3</v>
      </c>
      <c r="G47" s="25">
        <v>0.872</v>
      </c>
      <c r="H47" s="24">
        <v>2E-3</v>
      </c>
      <c r="I47" s="26">
        <v>1E-3</v>
      </c>
      <c r="J47" s="25">
        <v>0.06</v>
      </c>
      <c r="K47" s="26">
        <v>3.2000000000000001E-2</v>
      </c>
      <c r="L47" s="26">
        <v>8.0000000000000002E-3</v>
      </c>
      <c r="M47" s="25">
        <v>2.3E-2</v>
      </c>
      <c r="N47" s="24">
        <v>1E-3</v>
      </c>
      <c r="O47" s="24">
        <v>6.3E-2</v>
      </c>
      <c r="P47" s="24">
        <v>6.4000000000000001E-2</v>
      </c>
      <c r="Q47" s="75"/>
      <c r="R47" s="3"/>
      <c r="S47" s="149"/>
      <c r="T47" s="149"/>
      <c r="U47" s="149"/>
      <c r="V47" s="152"/>
      <c r="W47" s="152"/>
      <c r="X47" s="152"/>
      <c r="Y47"/>
      <c r="Z47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163</v>
      </c>
      <c r="B48" s="70" t="s">
        <v>191</v>
      </c>
      <c r="C48" s="83" t="s">
        <v>192</v>
      </c>
      <c r="D48" s="66">
        <v>31</v>
      </c>
      <c r="E48" s="66">
        <v>60528</v>
      </c>
      <c r="F48" s="66">
        <v>570</v>
      </c>
      <c r="G48" s="86">
        <v>53509</v>
      </c>
      <c r="H48" s="66">
        <v>238</v>
      </c>
      <c r="I48" s="66">
        <v>66</v>
      </c>
      <c r="J48" s="86">
        <v>4936</v>
      </c>
      <c r="K48" s="66">
        <v>796</v>
      </c>
      <c r="L48" s="66">
        <v>117</v>
      </c>
      <c r="M48" s="86">
        <v>267</v>
      </c>
      <c r="N48" s="66">
        <v>27</v>
      </c>
      <c r="O48" s="16">
        <v>1180</v>
      </c>
      <c r="P48" s="64">
        <v>1246</v>
      </c>
      <c r="Q48" s="72"/>
      <c r="R48" s="64"/>
      <c r="S48" s="149"/>
      <c r="T48" s="149"/>
      <c r="U48" s="149"/>
      <c r="V48" s="152"/>
      <c r="W48" s="152"/>
      <c r="X48" s="152"/>
      <c r="Y48"/>
      <c r="Z48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8.9999999999999993E-3</v>
      </c>
      <c r="G49" s="25">
        <v>0.88400000000000001</v>
      </c>
      <c r="H49" s="24">
        <v>4.0000000000000001E-3</v>
      </c>
      <c r="I49" s="26">
        <v>1E-3</v>
      </c>
      <c r="J49" s="25">
        <v>8.2000000000000003E-2</v>
      </c>
      <c r="K49" s="26">
        <v>1.2999999999999999E-2</v>
      </c>
      <c r="L49" s="26">
        <v>2E-3</v>
      </c>
      <c r="M49" s="25">
        <v>4.0000000000000001E-3</v>
      </c>
      <c r="N49" s="24">
        <v>0</v>
      </c>
      <c r="O49" s="24">
        <v>1.9E-2</v>
      </c>
      <c r="P49" s="24">
        <v>2.1000000000000001E-2</v>
      </c>
      <c r="Q49" s="75"/>
      <c r="R49" s="3"/>
      <c r="S49" s="149"/>
      <c r="T49" s="149"/>
      <c r="U49" s="149"/>
      <c r="V49" s="152"/>
      <c r="W49" s="152"/>
      <c r="X49" s="152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163</v>
      </c>
      <c r="B50" s="70" t="s">
        <v>249</v>
      </c>
      <c r="C50" s="83" t="s">
        <v>250</v>
      </c>
      <c r="D50" s="66">
        <v>0</v>
      </c>
      <c r="E50" s="66">
        <v>36687</v>
      </c>
      <c r="F50" s="66">
        <v>100</v>
      </c>
      <c r="G50" s="86">
        <v>30279</v>
      </c>
      <c r="H50" s="66">
        <v>755</v>
      </c>
      <c r="I50" s="66">
        <v>35</v>
      </c>
      <c r="J50" s="86">
        <v>3547</v>
      </c>
      <c r="K50" s="66">
        <v>1035</v>
      </c>
      <c r="L50" s="66">
        <v>329</v>
      </c>
      <c r="M50" s="86">
        <v>605</v>
      </c>
      <c r="N50" s="66">
        <v>0</v>
      </c>
      <c r="O50" s="16">
        <v>1969</v>
      </c>
      <c r="P50" s="64">
        <v>2004</v>
      </c>
      <c r="Q50" s="72"/>
      <c r="R50" s="64"/>
      <c r="S50" s="149"/>
      <c r="T50" s="149"/>
      <c r="U50" s="149"/>
      <c r="V50" s="152"/>
      <c r="W50" s="152"/>
      <c r="X50" s="181"/>
      <c r="Y50" s="21"/>
      <c r="Z50" s="21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3.0000000000000001E-3</v>
      </c>
      <c r="G51" s="25">
        <v>0.82499999999999996</v>
      </c>
      <c r="H51" s="24">
        <v>2.1000000000000001E-2</v>
      </c>
      <c r="I51" s="26">
        <v>1E-3</v>
      </c>
      <c r="J51" s="25">
        <v>9.7000000000000003E-2</v>
      </c>
      <c r="K51" s="26">
        <v>2.8000000000000001E-2</v>
      </c>
      <c r="L51" s="26">
        <v>8.9999999999999993E-3</v>
      </c>
      <c r="M51" s="25">
        <v>1.6E-2</v>
      </c>
      <c r="N51" s="24">
        <v>0</v>
      </c>
      <c r="O51" s="24">
        <v>5.3999999999999999E-2</v>
      </c>
      <c r="P51" s="24">
        <v>5.5E-2</v>
      </c>
      <c r="Q51" s="75"/>
      <c r="R51" s="3"/>
      <c r="S51" s="149"/>
      <c r="T51" s="149"/>
      <c r="U51" s="149"/>
      <c r="V51" s="152"/>
      <c r="W51" s="152"/>
      <c r="X51" s="152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163</v>
      </c>
      <c r="B52" s="70" t="s">
        <v>251</v>
      </c>
      <c r="C52" s="74" t="s">
        <v>278</v>
      </c>
      <c r="D52" s="66">
        <v>25</v>
      </c>
      <c r="E52" s="66">
        <v>13481</v>
      </c>
      <c r="F52" s="66">
        <v>48</v>
      </c>
      <c r="G52" s="86">
        <v>11140</v>
      </c>
      <c r="H52" s="66">
        <v>174</v>
      </c>
      <c r="I52" s="66">
        <v>5</v>
      </c>
      <c r="J52" s="86">
        <v>1475</v>
      </c>
      <c r="K52" s="66">
        <v>365</v>
      </c>
      <c r="L52" s="66">
        <v>74</v>
      </c>
      <c r="M52" s="86">
        <v>200</v>
      </c>
      <c r="N52" s="66">
        <v>0</v>
      </c>
      <c r="O52" s="16">
        <v>639</v>
      </c>
      <c r="P52" s="64">
        <v>644</v>
      </c>
      <c r="Q52" s="72"/>
      <c r="R52" s="64"/>
      <c r="S52" s="149"/>
      <c r="T52" s="149"/>
      <c r="U52" s="149"/>
      <c r="V52" s="152"/>
      <c r="W52" s="152"/>
      <c r="X52" s="152"/>
      <c r="Y52" s="21"/>
      <c r="Z52"/>
      <c r="AA52"/>
      <c r="AB52"/>
      <c r="AC52"/>
      <c r="AD52"/>
      <c r="AE52"/>
      <c r="AF52"/>
      <c r="AG52"/>
    </row>
    <row r="53" spans="1:33" s="76" customFormat="1" ht="11.65" customHeight="1" x14ac:dyDescent="0.2">
      <c r="A53" s="82"/>
      <c r="B53" s="78"/>
      <c r="C53" s="79"/>
      <c r="D53" s="66"/>
      <c r="E53" s="23"/>
      <c r="F53" s="26">
        <v>4.0000000000000001E-3</v>
      </c>
      <c r="G53" s="25">
        <v>0.82599999999999996</v>
      </c>
      <c r="H53" s="24">
        <v>1.2999999999999999E-2</v>
      </c>
      <c r="I53" s="26">
        <v>0</v>
      </c>
      <c r="J53" s="25">
        <v>0.109</v>
      </c>
      <c r="K53" s="26">
        <v>2.7E-2</v>
      </c>
      <c r="L53" s="26">
        <v>5.0000000000000001E-3</v>
      </c>
      <c r="M53" s="25">
        <v>1.4999999999999999E-2</v>
      </c>
      <c r="N53" s="24">
        <v>0</v>
      </c>
      <c r="O53" s="24">
        <v>4.7E-2</v>
      </c>
      <c r="P53" s="24">
        <v>4.8000000000000001E-2</v>
      </c>
      <c r="Q53" s="75"/>
      <c r="R53" s="3"/>
      <c r="S53" s="149"/>
      <c r="T53" s="149"/>
      <c r="U53" s="149"/>
      <c r="V53" s="21"/>
      <c r="W53" s="21"/>
      <c r="X53" s="21"/>
      <c r="Y53"/>
      <c r="Z53"/>
      <c r="AA53" s="21"/>
      <c r="AB53" s="21"/>
      <c r="AC53" s="21"/>
      <c r="AD53" s="21"/>
      <c r="AE53" s="21"/>
      <c r="AF53" s="21"/>
      <c r="AG53" s="21"/>
    </row>
    <row r="54" spans="1:33" s="68" customFormat="1" ht="11.65" customHeight="1" x14ac:dyDescent="0.2">
      <c r="A54" s="71" t="s">
        <v>163</v>
      </c>
      <c r="B54" s="70" t="s">
        <v>333</v>
      </c>
      <c r="C54" s="83" t="s">
        <v>334</v>
      </c>
      <c r="D54" s="66">
        <v>31</v>
      </c>
      <c r="E54" s="66">
        <v>2171</v>
      </c>
      <c r="F54" s="66">
        <v>66</v>
      </c>
      <c r="G54" s="86">
        <v>1493</v>
      </c>
      <c r="H54" s="66">
        <v>25</v>
      </c>
      <c r="I54" s="66">
        <v>9</v>
      </c>
      <c r="J54" s="86">
        <v>191</v>
      </c>
      <c r="K54" s="66">
        <v>44</v>
      </c>
      <c r="L54" s="66">
        <v>116</v>
      </c>
      <c r="M54" s="86">
        <v>228</v>
      </c>
      <c r="N54" s="66">
        <v>2</v>
      </c>
      <c r="O54" s="16">
        <v>388</v>
      </c>
      <c r="P54" s="64">
        <v>397</v>
      </c>
      <c r="Q54" s="72"/>
      <c r="R54" s="64"/>
      <c r="S54" s="149"/>
      <c r="T54" s="149"/>
      <c r="U54" s="149"/>
      <c r="V54" s="152"/>
      <c r="W54" s="152"/>
      <c r="X54" s="152"/>
      <c r="Y54"/>
      <c r="Z54"/>
      <c r="AA54"/>
      <c r="AB54"/>
      <c r="AC54"/>
      <c r="AD54"/>
      <c r="AE54"/>
      <c r="AF54"/>
      <c r="AG54"/>
    </row>
    <row r="55" spans="1:33" s="21" customFormat="1" ht="11.65" customHeight="1" x14ac:dyDescent="0.2">
      <c r="A55" s="52"/>
      <c r="B55" s="19"/>
      <c r="C55" s="32"/>
      <c r="D55" s="66"/>
      <c r="E55" s="23"/>
      <c r="F55" s="26">
        <v>0.03</v>
      </c>
      <c r="G55" s="25">
        <v>0.68799999999999994</v>
      </c>
      <c r="H55" s="24">
        <v>1.2E-2</v>
      </c>
      <c r="I55" s="26">
        <v>4.0000000000000001E-3</v>
      </c>
      <c r="J55" s="25">
        <v>8.7999999999999995E-2</v>
      </c>
      <c r="K55" s="26">
        <v>0.02</v>
      </c>
      <c r="L55" s="26">
        <v>5.2999999999999999E-2</v>
      </c>
      <c r="M55" s="25">
        <v>0.105</v>
      </c>
      <c r="N55" s="24">
        <v>1E-3</v>
      </c>
      <c r="O55" s="24">
        <v>0.17899999999999999</v>
      </c>
      <c r="P55" s="24">
        <v>0.183</v>
      </c>
      <c r="Q55" s="20"/>
      <c r="R55" s="3"/>
      <c r="S55" s="149"/>
      <c r="T55" s="149"/>
      <c r="U55" s="149"/>
      <c r="V55" s="152"/>
      <c r="W55" s="152"/>
      <c r="X55" s="152"/>
      <c r="Y55"/>
      <c r="Z55"/>
      <c r="AA55"/>
      <c r="AB55"/>
    </row>
    <row r="56" spans="1:33" ht="11.65" customHeight="1" x14ac:dyDescent="0.2">
      <c r="A56" s="51" t="s">
        <v>163</v>
      </c>
      <c r="B56" s="16" t="s">
        <v>329</v>
      </c>
      <c r="C56" s="36" t="s">
        <v>330</v>
      </c>
      <c r="D56" s="66">
        <v>31</v>
      </c>
      <c r="E56" s="66">
        <v>8533</v>
      </c>
      <c r="F56" s="66">
        <v>112</v>
      </c>
      <c r="G56" s="86">
        <v>7363</v>
      </c>
      <c r="H56" s="66">
        <v>35</v>
      </c>
      <c r="I56" s="66">
        <v>2</v>
      </c>
      <c r="J56" s="86">
        <v>456</v>
      </c>
      <c r="K56" s="66">
        <v>297</v>
      </c>
      <c r="L56" s="66">
        <v>27</v>
      </c>
      <c r="M56" s="86">
        <v>178</v>
      </c>
      <c r="N56" s="66">
        <v>64</v>
      </c>
      <c r="O56" s="16">
        <v>502</v>
      </c>
      <c r="P56" s="64">
        <v>504</v>
      </c>
      <c r="Q56" s="12"/>
      <c r="R56" s="64"/>
      <c r="S56" s="149"/>
      <c r="T56" s="149"/>
      <c r="U56" s="149"/>
      <c r="V56" s="152"/>
      <c r="W56" s="152"/>
      <c r="X56" s="152"/>
      <c r="AA56" s="21"/>
      <c r="AB56" s="21"/>
    </row>
    <row r="57" spans="1:33" ht="11.65" customHeight="1" x14ac:dyDescent="0.2">
      <c r="A57" s="51"/>
      <c r="B57" s="16"/>
      <c r="C57" s="36"/>
      <c r="D57" s="66"/>
      <c r="E57" s="23"/>
      <c r="F57" s="26">
        <v>1.2999999999999999E-2</v>
      </c>
      <c r="G57" s="25">
        <v>0.86299999999999999</v>
      </c>
      <c r="H57" s="24">
        <v>4.0000000000000001E-3</v>
      </c>
      <c r="I57" s="26">
        <v>0</v>
      </c>
      <c r="J57" s="25">
        <v>5.2999999999999999E-2</v>
      </c>
      <c r="K57" s="26">
        <v>3.5000000000000003E-2</v>
      </c>
      <c r="L57" s="26">
        <v>3.0000000000000001E-3</v>
      </c>
      <c r="M57" s="25">
        <v>2.1000000000000001E-2</v>
      </c>
      <c r="N57" s="24">
        <v>8.0000000000000002E-3</v>
      </c>
      <c r="O57" s="24">
        <v>5.8999999999999997E-2</v>
      </c>
      <c r="P57" s="24">
        <v>5.8999999999999997E-2</v>
      </c>
      <c r="Q57" s="12"/>
      <c r="R57" s="3"/>
      <c r="S57" s="149"/>
      <c r="T57" s="149"/>
      <c r="U57" s="149"/>
      <c r="V57" s="152"/>
      <c r="W57" s="152"/>
      <c r="X57" s="152"/>
      <c r="AA57" s="21"/>
      <c r="AB57" s="21"/>
    </row>
    <row r="58" spans="1:33" s="21" customFormat="1" ht="11.65" customHeight="1" x14ac:dyDescent="0.2">
      <c r="A58" s="51" t="s">
        <v>163</v>
      </c>
      <c r="B58" s="16" t="s">
        <v>331</v>
      </c>
      <c r="C58" s="36" t="s">
        <v>332</v>
      </c>
      <c r="D58" s="66">
        <v>31</v>
      </c>
      <c r="E58" s="66">
        <v>9175</v>
      </c>
      <c r="F58" s="66">
        <v>161</v>
      </c>
      <c r="G58" s="86">
        <v>8242</v>
      </c>
      <c r="H58" s="66">
        <v>43</v>
      </c>
      <c r="I58" s="66">
        <v>2</v>
      </c>
      <c r="J58" s="86">
        <v>517</v>
      </c>
      <c r="K58" s="66">
        <v>93</v>
      </c>
      <c r="L58" s="66">
        <v>24</v>
      </c>
      <c r="M58" s="86">
        <v>84</v>
      </c>
      <c r="N58" s="66">
        <v>9</v>
      </c>
      <c r="O58" s="16">
        <v>201</v>
      </c>
      <c r="P58" s="64">
        <v>203</v>
      </c>
      <c r="Q58" s="20"/>
      <c r="R58" s="64"/>
      <c r="S58" s="149"/>
      <c r="T58" s="149"/>
      <c r="U58" s="149"/>
      <c r="V58" s="152"/>
      <c r="W58" s="152"/>
      <c r="X58" s="152"/>
      <c r="Y58"/>
      <c r="Z58"/>
      <c r="AA58"/>
      <c r="AB58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1.7999999999999999E-2</v>
      </c>
      <c r="G59" s="25">
        <v>0.89800000000000002</v>
      </c>
      <c r="H59" s="24">
        <v>5.0000000000000001E-3</v>
      </c>
      <c r="I59" s="26">
        <v>0</v>
      </c>
      <c r="J59" s="25">
        <v>5.6000000000000001E-2</v>
      </c>
      <c r="K59" s="26">
        <v>0.01</v>
      </c>
      <c r="L59" s="26">
        <v>3.0000000000000001E-3</v>
      </c>
      <c r="M59" s="25">
        <v>8.9999999999999993E-3</v>
      </c>
      <c r="N59" s="24">
        <v>1E-3</v>
      </c>
      <c r="O59" s="24">
        <v>2.1999999999999999E-2</v>
      </c>
      <c r="P59" s="24">
        <v>2.1999999999999999E-2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219</v>
      </c>
      <c r="B60" s="16" t="s">
        <v>220</v>
      </c>
      <c r="C60" s="36" t="s">
        <v>221</v>
      </c>
      <c r="D60" s="66">
        <v>0</v>
      </c>
      <c r="E60" s="66">
        <v>24900</v>
      </c>
      <c r="F60" s="66">
        <v>85</v>
      </c>
      <c r="G60" s="86">
        <v>21659</v>
      </c>
      <c r="H60" s="66">
        <v>58</v>
      </c>
      <c r="I60" s="66">
        <v>10</v>
      </c>
      <c r="J60" s="86">
        <v>1668</v>
      </c>
      <c r="K60" s="66">
        <v>206</v>
      </c>
      <c r="L60" s="66">
        <v>122</v>
      </c>
      <c r="M60" s="86">
        <v>863</v>
      </c>
      <c r="N60" s="66">
        <v>230</v>
      </c>
      <c r="O60" s="16">
        <v>1191</v>
      </c>
      <c r="P60" s="64">
        <v>1201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3.0000000000000001E-3</v>
      </c>
      <c r="G61" s="25">
        <v>0.87</v>
      </c>
      <c r="H61" s="24">
        <v>2E-3</v>
      </c>
      <c r="I61" s="26">
        <v>0</v>
      </c>
      <c r="J61" s="25">
        <v>6.7000000000000004E-2</v>
      </c>
      <c r="K61" s="26">
        <v>8.0000000000000002E-3</v>
      </c>
      <c r="L61" s="26">
        <v>5.0000000000000001E-3</v>
      </c>
      <c r="M61" s="25">
        <v>3.5000000000000003E-2</v>
      </c>
      <c r="N61" s="24">
        <v>8.9999999999999993E-3</v>
      </c>
      <c r="O61" s="24">
        <v>4.8000000000000001E-2</v>
      </c>
      <c r="P61" s="24">
        <v>4.8000000000000001E-2</v>
      </c>
      <c r="Q61" s="20"/>
      <c r="R61" s="3"/>
      <c r="S61" s="149"/>
      <c r="T61" s="149"/>
      <c r="U61" s="149"/>
      <c r="V61" s="152"/>
      <c r="W61" s="152"/>
      <c r="X61" s="152"/>
      <c r="Y61"/>
      <c r="Z61"/>
    </row>
    <row r="62" spans="1:33" ht="11.65" customHeight="1" x14ac:dyDescent="0.2">
      <c r="A62" s="51" t="s">
        <v>219</v>
      </c>
      <c r="B62" s="16" t="s">
        <v>378</v>
      </c>
      <c r="C62" s="36">
        <v>75141101</v>
      </c>
      <c r="D62" s="66">
        <v>31</v>
      </c>
      <c r="E62" s="66">
        <v>9848</v>
      </c>
      <c r="F62" s="66">
        <v>342</v>
      </c>
      <c r="G62" s="86">
        <v>7880</v>
      </c>
      <c r="H62" s="66">
        <v>140</v>
      </c>
      <c r="I62" s="66">
        <v>24</v>
      </c>
      <c r="J62" s="86">
        <v>896</v>
      </c>
      <c r="K62" s="66">
        <v>229</v>
      </c>
      <c r="L62" s="66">
        <v>116</v>
      </c>
      <c r="M62" s="86">
        <v>216</v>
      </c>
      <c r="N62" s="66">
        <v>4</v>
      </c>
      <c r="O62" s="16">
        <v>561</v>
      </c>
      <c r="P62" s="64">
        <v>585</v>
      </c>
      <c r="Q62" s="12"/>
      <c r="R62" s="64"/>
      <c r="S62" s="149"/>
      <c r="T62" s="149"/>
      <c r="U62" s="149"/>
      <c r="V62" s="152"/>
      <c r="W62" s="152"/>
      <c r="X62" s="152"/>
    </row>
    <row r="63" spans="1:33" s="21" customFormat="1" ht="11.65" customHeight="1" x14ac:dyDescent="0.2">
      <c r="A63" s="51"/>
      <c r="B63" s="16"/>
      <c r="C63" s="36"/>
      <c r="D63" s="66"/>
      <c r="E63" s="23"/>
      <c r="F63" s="26">
        <v>3.5000000000000003E-2</v>
      </c>
      <c r="G63" s="25">
        <v>0.8</v>
      </c>
      <c r="H63" s="24">
        <v>1.4E-2</v>
      </c>
      <c r="I63" s="26">
        <v>2E-3</v>
      </c>
      <c r="J63" s="25">
        <v>9.0999999999999998E-2</v>
      </c>
      <c r="K63" s="26">
        <v>2.3E-2</v>
      </c>
      <c r="L63" s="26">
        <v>1.2E-2</v>
      </c>
      <c r="M63" s="25">
        <v>2.1999999999999999E-2</v>
      </c>
      <c r="N63" s="24">
        <v>0</v>
      </c>
      <c r="O63" s="24">
        <v>5.7000000000000002E-2</v>
      </c>
      <c r="P63" s="24">
        <v>5.8999999999999997E-2</v>
      </c>
      <c r="Q63" s="20"/>
      <c r="R63" s="3"/>
      <c r="S63" s="149"/>
      <c r="T63" s="149"/>
      <c r="U63" s="149"/>
      <c r="Y63"/>
      <c r="Z63"/>
    </row>
    <row r="64" spans="1:33" s="21" customFormat="1" ht="11.65" customHeight="1" x14ac:dyDescent="0.2">
      <c r="A64" s="71" t="s">
        <v>219</v>
      </c>
      <c r="B64" s="70" t="s">
        <v>301</v>
      </c>
      <c r="C64" s="74">
        <v>75181103</v>
      </c>
      <c r="D64" s="66">
        <v>21</v>
      </c>
      <c r="E64" s="66">
        <v>14400</v>
      </c>
      <c r="F64" s="66">
        <v>250</v>
      </c>
      <c r="G64" s="86">
        <v>12029</v>
      </c>
      <c r="H64" s="66">
        <v>177</v>
      </c>
      <c r="I64" s="66">
        <v>67</v>
      </c>
      <c r="J64" s="86">
        <v>1024</v>
      </c>
      <c r="K64" s="66">
        <v>354</v>
      </c>
      <c r="L64" s="66">
        <v>132</v>
      </c>
      <c r="M64" s="86">
        <v>366</v>
      </c>
      <c r="N64" s="66">
        <v>0</v>
      </c>
      <c r="O64" s="16">
        <v>852</v>
      </c>
      <c r="P64" s="64">
        <v>919</v>
      </c>
      <c r="Q64" s="20"/>
      <c r="R64" s="64"/>
      <c r="S64" s="149"/>
      <c r="T64" s="149"/>
      <c r="U64" s="149"/>
      <c r="V64" s="152"/>
      <c r="W64" s="152"/>
      <c r="X64" s="152"/>
      <c r="AA64"/>
      <c r="AB64"/>
    </row>
    <row r="65" spans="1:33" s="21" customFormat="1" ht="11.65" customHeight="1" x14ac:dyDescent="0.2">
      <c r="A65" s="71"/>
      <c r="B65" s="70"/>
      <c r="C65" s="74"/>
      <c r="D65" s="66"/>
      <c r="E65" s="23"/>
      <c r="F65" s="26">
        <v>1.7000000000000001E-2</v>
      </c>
      <c r="G65" s="25">
        <v>0.83499999999999996</v>
      </c>
      <c r="H65" s="24">
        <v>1.2E-2</v>
      </c>
      <c r="I65" s="26">
        <v>5.0000000000000001E-3</v>
      </c>
      <c r="J65" s="25">
        <v>7.0999999999999994E-2</v>
      </c>
      <c r="K65" s="26">
        <v>2.5000000000000001E-2</v>
      </c>
      <c r="L65" s="26">
        <v>8.9999999999999993E-3</v>
      </c>
      <c r="M65" s="25">
        <v>2.5000000000000001E-2</v>
      </c>
      <c r="N65" s="24">
        <v>0</v>
      </c>
      <c r="O65" s="24">
        <v>5.8999999999999997E-2</v>
      </c>
      <c r="P65" s="24">
        <v>6.4000000000000001E-2</v>
      </c>
      <c r="Q65" s="20"/>
      <c r="S65" s="149"/>
      <c r="T65" s="149"/>
      <c r="U65" s="149"/>
      <c r="Y65"/>
      <c r="Z65"/>
    </row>
    <row r="66" spans="1:33" ht="11.65" customHeight="1" x14ac:dyDescent="0.2">
      <c r="A66" s="51" t="s">
        <v>219</v>
      </c>
      <c r="B66" s="16" t="s">
        <v>129</v>
      </c>
      <c r="C66" s="36">
        <v>74201120</v>
      </c>
      <c r="D66" s="66">
        <v>0</v>
      </c>
      <c r="E66" s="66">
        <v>22798</v>
      </c>
      <c r="F66" s="66">
        <v>133</v>
      </c>
      <c r="G66" s="86">
        <v>19082</v>
      </c>
      <c r="H66" s="66">
        <v>234</v>
      </c>
      <c r="I66" s="66">
        <v>113</v>
      </c>
      <c r="J66" s="86">
        <v>1852</v>
      </c>
      <c r="K66" s="66">
        <v>681</v>
      </c>
      <c r="L66" s="66">
        <v>328</v>
      </c>
      <c r="M66" s="86">
        <v>375</v>
      </c>
      <c r="N66" s="66">
        <v>0</v>
      </c>
      <c r="O66" s="16">
        <v>1384</v>
      </c>
      <c r="P66" s="64">
        <v>1497</v>
      </c>
      <c r="Q66" s="12"/>
      <c r="R66" s="64"/>
      <c r="S66" s="149"/>
      <c r="T66" s="149"/>
      <c r="U66" s="149"/>
      <c r="V66" s="152"/>
      <c r="W66" s="152"/>
      <c r="X66" s="181"/>
    </row>
    <row r="67" spans="1:33" s="21" customFormat="1" ht="11.65" customHeight="1" x14ac:dyDescent="0.2">
      <c r="A67" s="51"/>
      <c r="B67" s="16"/>
      <c r="C67" s="36"/>
      <c r="D67" s="66"/>
      <c r="E67" s="23"/>
      <c r="F67" s="26">
        <v>6.0000000000000001E-3</v>
      </c>
      <c r="G67" s="25">
        <v>0.83699999999999997</v>
      </c>
      <c r="H67" s="24">
        <v>0.01</v>
      </c>
      <c r="I67" s="26">
        <v>5.0000000000000001E-3</v>
      </c>
      <c r="J67" s="25">
        <v>8.1000000000000003E-2</v>
      </c>
      <c r="K67" s="26">
        <v>0.03</v>
      </c>
      <c r="L67" s="26">
        <v>1.4E-2</v>
      </c>
      <c r="M67" s="25">
        <v>1.6E-2</v>
      </c>
      <c r="N67" s="24">
        <v>0</v>
      </c>
      <c r="O67" s="24">
        <v>6.0999999999999999E-2</v>
      </c>
      <c r="P67" s="24">
        <v>6.6000000000000003E-2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219</v>
      </c>
      <c r="B68" s="16" t="s">
        <v>296</v>
      </c>
      <c r="C68" s="36" t="s">
        <v>297</v>
      </c>
      <c r="D68" s="66">
        <v>31</v>
      </c>
      <c r="E68" s="66">
        <v>4501</v>
      </c>
      <c r="F68" s="66">
        <v>115</v>
      </c>
      <c r="G68" s="86">
        <v>3633</v>
      </c>
      <c r="H68" s="66">
        <v>82</v>
      </c>
      <c r="I68" s="66">
        <v>13</v>
      </c>
      <c r="J68" s="86">
        <v>403</v>
      </c>
      <c r="K68" s="66">
        <v>93</v>
      </c>
      <c r="L68" s="66">
        <v>46</v>
      </c>
      <c r="M68" s="86">
        <v>114</v>
      </c>
      <c r="N68" s="66">
        <v>1</v>
      </c>
      <c r="O68" s="16">
        <v>253</v>
      </c>
      <c r="P68" s="64">
        <v>266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23"/>
      <c r="F69" s="26">
        <v>2.5999999999999999E-2</v>
      </c>
      <c r="G69" s="25">
        <v>0.80700000000000005</v>
      </c>
      <c r="H69" s="24">
        <v>1.7999999999999999E-2</v>
      </c>
      <c r="I69" s="26">
        <v>3.0000000000000001E-3</v>
      </c>
      <c r="J69" s="25">
        <v>0.09</v>
      </c>
      <c r="K69" s="26">
        <v>2.1000000000000001E-2</v>
      </c>
      <c r="L69" s="26">
        <v>0.01</v>
      </c>
      <c r="M69" s="25">
        <v>2.5000000000000001E-2</v>
      </c>
      <c r="N69" s="24">
        <v>0</v>
      </c>
      <c r="O69" s="24">
        <v>5.6000000000000001E-2</v>
      </c>
      <c r="P69" s="24">
        <v>5.8999999999999997E-2</v>
      </c>
      <c r="Q69" s="20"/>
      <c r="R69" s="3"/>
      <c r="S69" s="149"/>
      <c r="T69" s="149"/>
      <c r="U69" s="149"/>
      <c r="V69" s="152"/>
      <c r="W69" s="152"/>
      <c r="X69" s="152"/>
      <c r="Y69"/>
      <c r="Z69"/>
    </row>
    <row r="70" spans="1:33" ht="11.65" customHeight="1" x14ac:dyDescent="0.2">
      <c r="A70" s="51" t="s">
        <v>172</v>
      </c>
      <c r="B70" s="16" t="s">
        <v>173</v>
      </c>
      <c r="C70" s="36" t="s">
        <v>174</v>
      </c>
      <c r="D70" s="66">
        <v>31</v>
      </c>
      <c r="E70" s="66">
        <v>56358</v>
      </c>
      <c r="F70" s="66">
        <v>491</v>
      </c>
      <c r="G70" s="86">
        <v>47343</v>
      </c>
      <c r="H70" s="66">
        <v>446</v>
      </c>
      <c r="I70" s="66">
        <v>30</v>
      </c>
      <c r="J70" s="86">
        <v>5297</v>
      </c>
      <c r="K70" s="66">
        <v>1140</v>
      </c>
      <c r="L70" s="66">
        <v>420</v>
      </c>
      <c r="M70" s="86">
        <v>1157</v>
      </c>
      <c r="N70" s="66">
        <v>34</v>
      </c>
      <c r="O70" s="16">
        <v>2717</v>
      </c>
      <c r="P70" s="64">
        <v>2747</v>
      </c>
      <c r="Q70" s="12"/>
      <c r="R70" s="64"/>
      <c r="S70" s="149"/>
      <c r="T70" s="149"/>
      <c r="U70" s="149"/>
      <c r="V70" s="152"/>
      <c r="W70" s="152"/>
      <c r="X70" s="152"/>
    </row>
    <row r="71" spans="1:33" s="21" customFormat="1" ht="11.65" customHeight="1" x14ac:dyDescent="0.2">
      <c r="A71" s="52"/>
      <c r="B71" s="19"/>
      <c r="C71" s="32"/>
      <c r="D71" s="66"/>
      <c r="E71" s="66"/>
      <c r="F71" s="26">
        <v>8.9999999999999993E-3</v>
      </c>
      <c r="G71" s="25">
        <v>0.84</v>
      </c>
      <c r="H71" s="24">
        <v>8.0000000000000002E-3</v>
      </c>
      <c r="I71" s="26">
        <v>1E-3</v>
      </c>
      <c r="J71" s="25">
        <v>9.4E-2</v>
      </c>
      <c r="K71" s="26">
        <v>0.02</v>
      </c>
      <c r="L71" s="26">
        <v>7.0000000000000001E-3</v>
      </c>
      <c r="M71" s="25">
        <v>2.1000000000000001E-2</v>
      </c>
      <c r="N71" s="24">
        <v>1E-3</v>
      </c>
      <c r="O71" s="24">
        <v>4.8000000000000001E-2</v>
      </c>
      <c r="P71" s="24">
        <v>4.9000000000000002E-2</v>
      </c>
      <c r="Q71" s="20"/>
      <c r="R71" s="3"/>
      <c r="S71" s="149"/>
      <c r="T71" s="149"/>
      <c r="U71" s="149"/>
      <c r="V71" s="152"/>
      <c r="W71" s="152"/>
      <c r="X71" s="152"/>
      <c r="Y71"/>
      <c r="Z71"/>
      <c r="AA71"/>
      <c r="AB71"/>
    </row>
    <row r="72" spans="1:33" s="68" customFormat="1" ht="11.65" customHeight="1" x14ac:dyDescent="0.2">
      <c r="A72" s="71" t="s">
        <v>172</v>
      </c>
      <c r="B72" s="70" t="s">
        <v>577</v>
      </c>
      <c r="C72" s="83">
        <v>72241109</v>
      </c>
      <c r="D72" s="66">
        <v>31</v>
      </c>
      <c r="E72" s="66">
        <v>23669</v>
      </c>
      <c r="F72" s="66">
        <v>205</v>
      </c>
      <c r="G72" s="86">
        <v>18426</v>
      </c>
      <c r="H72" s="66">
        <v>378</v>
      </c>
      <c r="I72" s="66">
        <v>15</v>
      </c>
      <c r="J72" s="86">
        <v>2199</v>
      </c>
      <c r="K72" s="66">
        <v>881</v>
      </c>
      <c r="L72" s="66">
        <v>431</v>
      </c>
      <c r="M72" s="86">
        <v>1133</v>
      </c>
      <c r="N72" s="66">
        <v>0</v>
      </c>
      <c r="O72" s="16">
        <v>2445</v>
      </c>
      <c r="P72" s="64">
        <v>2460</v>
      </c>
      <c r="Q72" s="72"/>
      <c r="R72" s="64"/>
      <c r="S72" s="149"/>
      <c r="T72" s="149"/>
      <c r="U72" s="149"/>
      <c r="V72" s="152"/>
      <c r="W72" s="152"/>
      <c r="X72" s="152"/>
      <c r="Y72"/>
      <c r="Z72"/>
      <c r="AA72" s="21"/>
      <c r="AB72" s="21"/>
      <c r="AC72"/>
      <c r="AD72"/>
      <c r="AE72"/>
      <c r="AF72"/>
      <c r="AG72"/>
    </row>
    <row r="73" spans="1:33" s="68" customFormat="1" ht="11.65" customHeight="1" thickBot="1" x14ac:dyDescent="0.25">
      <c r="A73" s="71"/>
      <c r="B73" s="70"/>
      <c r="C73" s="83"/>
      <c r="D73" s="66" t="s">
        <v>549</v>
      </c>
      <c r="E73" s="66"/>
      <c r="F73" s="26">
        <v>8.9999999999999993E-3</v>
      </c>
      <c r="G73" s="25">
        <v>0.77800000000000002</v>
      </c>
      <c r="H73" s="24">
        <v>1.6E-2</v>
      </c>
      <c r="I73" s="26">
        <v>1E-3</v>
      </c>
      <c r="J73" s="25">
        <v>9.2999999999999999E-2</v>
      </c>
      <c r="K73" s="26">
        <v>3.6999999999999998E-2</v>
      </c>
      <c r="L73" s="26">
        <v>1.7999999999999999E-2</v>
      </c>
      <c r="M73" s="25">
        <v>4.8000000000000001E-2</v>
      </c>
      <c r="N73" s="24">
        <v>0</v>
      </c>
      <c r="O73" s="24">
        <v>0.10299999999999999</v>
      </c>
      <c r="P73" s="24">
        <v>0.104</v>
      </c>
      <c r="Q73" s="72"/>
      <c r="R73"/>
      <c r="S73" s="21"/>
      <c r="T73" s="21"/>
      <c r="U73" s="21"/>
      <c r="V73" s="152"/>
      <c r="W73" s="152"/>
      <c r="X73" s="152"/>
      <c r="Y73"/>
      <c r="Z73"/>
      <c r="AA73" s="21"/>
      <c r="AB73" s="21"/>
      <c r="AC73"/>
      <c r="AD73"/>
      <c r="AE73"/>
      <c r="AF73"/>
      <c r="AG73"/>
    </row>
    <row r="74" spans="1:33" ht="12" customHeight="1" x14ac:dyDescent="0.2">
      <c r="A74" s="99" t="s">
        <v>574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80" t="s">
        <v>598</v>
      </c>
      <c r="Q74" s="3"/>
      <c r="V74" s="152"/>
      <c r="W74" s="152"/>
      <c r="X74" s="152"/>
    </row>
    <row r="75" spans="1:33" ht="12.75" customHeight="1" x14ac:dyDescent="0.2">
      <c r="A75" s="10"/>
      <c r="B75" s="10"/>
      <c r="C75" s="10"/>
      <c r="E75" s="10"/>
      <c r="F75" s="10"/>
      <c r="G75" s="10"/>
      <c r="H75" s="10"/>
      <c r="I75" s="10"/>
      <c r="J75" s="10"/>
      <c r="K75" s="10"/>
      <c r="L75" s="10"/>
      <c r="M75" s="10"/>
      <c r="N75" s="240"/>
      <c r="O75" s="240"/>
      <c r="P75" s="240"/>
      <c r="Q75" s="11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8.65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8.65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A79" s="3"/>
      <c r="B79" s="3"/>
      <c r="C79" s="3"/>
      <c r="E79" s="3"/>
      <c r="F79" s="3"/>
      <c r="G79" s="3"/>
      <c r="H79" s="3"/>
      <c r="I79" s="3"/>
      <c r="J79" s="3"/>
      <c r="V79" s="152"/>
      <c r="W79" s="152"/>
      <c r="X79" s="152"/>
    </row>
    <row r="80" spans="1:33" ht="9" customHeight="1" x14ac:dyDescent="0.2">
      <c r="A80" s="3"/>
      <c r="B80" s="3"/>
      <c r="C80" s="3"/>
      <c r="E80" s="3"/>
      <c r="F80" s="3"/>
      <c r="G80" s="3"/>
      <c r="H80" s="3"/>
      <c r="I80" s="3"/>
      <c r="J80" s="3"/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>
      <c r="V83" s="152"/>
      <c r="W83" s="152"/>
      <c r="X83" s="152"/>
    </row>
    <row r="84" spans="22:24" ht="9" customHeight="1" x14ac:dyDescent="0.2">
      <c r="V84" s="152"/>
      <c r="W84" s="152"/>
      <c r="X84" s="152"/>
    </row>
    <row r="85" spans="22:24" ht="9" customHeight="1" x14ac:dyDescent="0.2"/>
    <row r="86" spans="22:24" ht="9" customHeight="1" x14ac:dyDescent="0.2"/>
    <row r="87" spans="22:24" ht="9" customHeight="1" x14ac:dyDescent="0.2"/>
  </sheetData>
  <mergeCells count="2">
    <mergeCell ref="D4:P4"/>
    <mergeCell ref="N75:P75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tabSelected="1" zoomScale="150" zoomScaleNormal="150" zoomScaleSheetLayoutView="100" workbookViewId="0">
      <selection activeCell="P154" sqref="P154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343</v>
      </c>
      <c r="O1" s="37" t="s">
        <v>549</v>
      </c>
      <c r="P1" s="31" t="s">
        <v>549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24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24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193</v>
      </c>
      <c r="B8" s="16" t="s">
        <v>470</v>
      </c>
      <c r="C8" s="36" t="s">
        <v>194</v>
      </c>
      <c r="D8" s="66">
        <v>31</v>
      </c>
      <c r="E8" s="66">
        <v>20931</v>
      </c>
      <c r="F8" s="66">
        <v>228</v>
      </c>
      <c r="G8" s="86">
        <v>16971</v>
      </c>
      <c r="H8" s="66">
        <v>430</v>
      </c>
      <c r="I8" s="66">
        <v>93</v>
      </c>
      <c r="J8" s="86">
        <v>571</v>
      </c>
      <c r="K8" s="66">
        <v>1101</v>
      </c>
      <c r="L8" s="66">
        <v>452</v>
      </c>
      <c r="M8" s="86">
        <v>1052</v>
      </c>
      <c r="N8" s="66">
        <v>32</v>
      </c>
      <c r="O8" s="16">
        <v>2605</v>
      </c>
      <c r="P8" s="64">
        <v>2698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1.0999999999999999E-2</v>
      </c>
      <c r="G9" s="25">
        <v>0.81100000000000005</v>
      </c>
      <c r="H9" s="24">
        <v>2.1000000000000001E-2</v>
      </c>
      <c r="I9" s="26">
        <v>4.0000000000000001E-3</v>
      </c>
      <c r="J9" s="25">
        <v>2.7E-2</v>
      </c>
      <c r="K9" s="26">
        <v>5.2999999999999999E-2</v>
      </c>
      <c r="L9" s="26">
        <v>2.1999999999999999E-2</v>
      </c>
      <c r="M9" s="25">
        <v>0.05</v>
      </c>
      <c r="N9" s="24">
        <v>2E-3</v>
      </c>
      <c r="O9" s="24">
        <v>0.124</v>
      </c>
      <c r="P9" s="24">
        <v>0.129</v>
      </c>
      <c r="Q9" s="12"/>
      <c r="R9" s="3"/>
      <c r="S9" s="149"/>
      <c r="T9" s="149"/>
      <c r="U9" s="149"/>
    </row>
    <row r="10" spans="1:24" ht="11.1" customHeight="1" x14ac:dyDescent="0.2">
      <c r="A10" s="51" t="s">
        <v>293</v>
      </c>
      <c r="B10" s="16" t="s">
        <v>294</v>
      </c>
      <c r="C10" s="36" t="s">
        <v>295</v>
      </c>
      <c r="D10" s="66">
        <v>31</v>
      </c>
      <c r="E10" s="66">
        <v>20219</v>
      </c>
      <c r="F10" s="66">
        <v>210</v>
      </c>
      <c r="G10" s="86">
        <v>15567</v>
      </c>
      <c r="H10" s="66">
        <v>363</v>
      </c>
      <c r="I10" s="66">
        <v>19</v>
      </c>
      <c r="J10" s="86">
        <v>2122</v>
      </c>
      <c r="K10" s="66">
        <v>502</v>
      </c>
      <c r="L10" s="66">
        <v>481</v>
      </c>
      <c r="M10" s="86">
        <v>954</v>
      </c>
      <c r="N10" s="66">
        <v>2</v>
      </c>
      <c r="O10" s="16">
        <v>1937</v>
      </c>
      <c r="P10" s="64">
        <v>1956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0.01</v>
      </c>
      <c r="G11" s="25">
        <v>0.77</v>
      </c>
      <c r="H11" s="24">
        <v>1.7999999999999999E-2</v>
      </c>
      <c r="I11" s="26">
        <v>1E-3</v>
      </c>
      <c r="J11" s="25">
        <v>0.105</v>
      </c>
      <c r="K11" s="26">
        <v>2.5000000000000001E-2</v>
      </c>
      <c r="L11" s="26">
        <v>2.4E-2</v>
      </c>
      <c r="M11" s="25">
        <v>4.7E-2</v>
      </c>
      <c r="N11" s="24">
        <v>0</v>
      </c>
      <c r="O11" s="24">
        <v>9.6000000000000002E-2</v>
      </c>
      <c r="P11" s="24">
        <v>9.7000000000000003E-2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121</v>
      </c>
      <c r="B12" s="16" t="s">
        <v>313</v>
      </c>
      <c r="C12" s="36" t="s">
        <v>314</v>
      </c>
      <c r="D12" s="66">
        <v>31</v>
      </c>
      <c r="E12" s="66">
        <v>13420</v>
      </c>
      <c r="F12" s="66">
        <v>290</v>
      </c>
      <c r="G12" s="86">
        <v>11780</v>
      </c>
      <c r="H12" s="66">
        <v>98</v>
      </c>
      <c r="I12" s="66">
        <v>29</v>
      </c>
      <c r="J12" s="86">
        <v>691</v>
      </c>
      <c r="K12" s="66">
        <v>81</v>
      </c>
      <c r="L12" s="66">
        <v>54</v>
      </c>
      <c r="M12" s="86">
        <v>368</v>
      </c>
      <c r="N12" s="66">
        <v>30</v>
      </c>
      <c r="O12" s="16">
        <v>503</v>
      </c>
      <c r="P12" s="64">
        <v>532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2.1999999999999999E-2</v>
      </c>
      <c r="G13" s="25">
        <v>0.878</v>
      </c>
      <c r="H13" s="24">
        <v>7.0000000000000001E-3</v>
      </c>
      <c r="I13" s="26">
        <v>2E-3</v>
      </c>
      <c r="J13" s="25">
        <v>5.0999999999999997E-2</v>
      </c>
      <c r="K13" s="26">
        <v>6.0000000000000001E-3</v>
      </c>
      <c r="L13" s="26">
        <v>4.0000000000000001E-3</v>
      </c>
      <c r="M13" s="25">
        <v>2.7E-2</v>
      </c>
      <c r="N13" s="24">
        <v>2E-3</v>
      </c>
      <c r="O13" s="24">
        <v>3.6999999999999998E-2</v>
      </c>
      <c r="P13" s="24">
        <v>0.04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575</v>
      </c>
      <c r="B14" s="16" t="s">
        <v>362</v>
      </c>
      <c r="C14" s="36" t="s">
        <v>385</v>
      </c>
      <c r="D14" s="66">
        <v>31</v>
      </c>
      <c r="E14" s="66">
        <v>19020</v>
      </c>
      <c r="F14" s="66">
        <v>233</v>
      </c>
      <c r="G14" s="86">
        <v>15643</v>
      </c>
      <c r="H14" s="66">
        <v>157</v>
      </c>
      <c r="I14" s="66">
        <v>11</v>
      </c>
      <c r="J14" s="86">
        <v>2036</v>
      </c>
      <c r="K14" s="66">
        <v>441</v>
      </c>
      <c r="L14" s="66">
        <v>143</v>
      </c>
      <c r="M14" s="86">
        <v>349</v>
      </c>
      <c r="N14" s="66">
        <v>6</v>
      </c>
      <c r="O14" s="16">
        <v>933</v>
      </c>
      <c r="P14" s="64">
        <v>944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1.2E-2</v>
      </c>
      <c r="G15" s="25">
        <v>0.82199999999999995</v>
      </c>
      <c r="H15" s="24">
        <v>8.0000000000000002E-3</v>
      </c>
      <c r="I15" s="26">
        <v>1E-3</v>
      </c>
      <c r="J15" s="25">
        <v>0.107</v>
      </c>
      <c r="K15" s="26">
        <v>2.3E-2</v>
      </c>
      <c r="L15" s="26">
        <v>8.0000000000000002E-3</v>
      </c>
      <c r="M15" s="25">
        <v>1.7999999999999999E-2</v>
      </c>
      <c r="N15" s="24">
        <v>0</v>
      </c>
      <c r="O15" s="24">
        <v>4.9000000000000002E-2</v>
      </c>
      <c r="P15" s="24">
        <v>0.05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575</v>
      </c>
      <c r="B16" s="16" t="s">
        <v>363</v>
      </c>
      <c r="C16" s="36" t="s">
        <v>386</v>
      </c>
      <c r="D16" s="66">
        <v>31</v>
      </c>
      <c r="E16" s="66">
        <v>22572</v>
      </c>
      <c r="F16" s="66">
        <v>267</v>
      </c>
      <c r="G16" s="86">
        <v>18541</v>
      </c>
      <c r="H16" s="66">
        <v>187</v>
      </c>
      <c r="I16" s="66">
        <v>12</v>
      </c>
      <c r="J16" s="86">
        <v>2453</v>
      </c>
      <c r="K16" s="66">
        <v>508</v>
      </c>
      <c r="L16" s="66">
        <v>171</v>
      </c>
      <c r="M16" s="86">
        <v>420</v>
      </c>
      <c r="N16" s="66">
        <v>12</v>
      </c>
      <c r="O16" s="16">
        <v>1099</v>
      </c>
      <c r="P16" s="64">
        <v>1111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1.2E-2</v>
      </c>
      <c r="G17" s="25">
        <v>0.82099999999999995</v>
      </c>
      <c r="H17" s="24">
        <v>8.0000000000000002E-3</v>
      </c>
      <c r="I17" s="26">
        <v>1E-3</v>
      </c>
      <c r="J17" s="25">
        <v>0.109</v>
      </c>
      <c r="K17" s="26">
        <v>2.3E-2</v>
      </c>
      <c r="L17" s="26">
        <v>8.0000000000000002E-3</v>
      </c>
      <c r="M17" s="25">
        <v>1.9E-2</v>
      </c>
      <c r="N17" s="24">
        <v>1E-3</v>
      </c>
      <c r="O17" s="24">
        <v>4.9000000000000002E-2</v>
      </c>
      <c r="P17" s="24">
        <v>4.9000000000000002E-2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121</v>
      </c>
      <c r="B18" s="16" t="s">
        <v>222</v>
      </c>
      <c r="C18" s="36" t="s">
        <v>223</v>
      </c>
      <c r="D18" s="66">
        <v>31</v>
      </c>
      <c r="E18" s="66">
        <v>35549</v>
      </c>
      <c r="F18" s="66">
        <v>446</v>
      </c>
      <c r="G18" s="86">
        <v>27809</v>
      </c>
      <c r="H18" s="66">
        <v>440</v>
      </c>
      <c r="I18" s="66">
        <v>57</v>
      </c>
      <c r="J18" s="86">
        <v>3808</v>
      </c>
      <c r="K18" s="66">
        <v>715</v>
      </c>
      <c r="L18" s="66">
        <v>508</v>
      </c>
      <c r="M18" s="86">
        <v>1733</v>
      </c>
      <c r="N18" s="66">
        <v>35</v>
      </c>
      <c r="O18" s="16">
        <v>2956</v>
      </c>
      <c r="P18" s="64">
        <v>3013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1.2999999999999999E-2</v>
      </c>
      <c r="G19" s="25">
        <v>0.78200000000000003</v>
      </c>
      <c r="H19" s="24">
        <v>1.2E-2</v>
      </c>
      <c r="I19" s="26">
        <v>2E-3</v>
      </c>
      <c r="J19" s="25">
        <v>0.107</v>
      </c>
      <c r="K19" s="26">
        <v>0.02</v>
      </c>
      <c r="L19" s="26">
        <v>1.4E-2</v>
      </c>
      <c r="M19" s="25">
        <v>4.9000000000000002E-2</v>
      </c>
      <c r="N19" s="24">
        <v>1E-3</v>
      </c>
      <c r="O19" s="24">
        <v>8.3000000000000004E-2</v>
      </c>
      <c r="P19" s="24">
        <v>8.5000000000000006E-2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121</v>
      </c>
      <c r="B20" s="16" t="s">
        <v>344</v>
      </c>
      <c r="C20" s="36">
        <v>80141100</v>
      </c>
      <c r="D20" s="66">
        <v>0</v>
      </c>
      <c r="E20" s="66">
        <v>19849</v>
      </c>
      <c r="F20" s="66">
        <v>1</v>
      </c>
      <c r="G20" s="86">
        <v>15182</v>
      </c>
      <c r="H20" s="66">
        <v>129</v>
      </c>
      <c r="I20" s="66">
        <v>74</v>
      </c>
      <c r="J20" s="86">
        <v>1807</v>
      </c>
      <c r="K20" s="66">
        <v>514</v>
      </c>
      <c r="L20" s="66">
        <v>457</v>
      </c>
      <c r="M20" s="86">
        <v>1665</v>
      </c>
      <c r="N20" s="66">
        <v>22</v>
      </c>
      <c r="O20" s="16">
        <v>2636</v>
      </c>
      <c r="P20" s="64">
        <v>2710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0.76500000000000001</v>
      </c>
      <c r="H21" s="24">
        <v>6.0000000000000001E-3</v>
      </c>
      <c r="I21" s="26">
        <v>4.0000000000000001E-3</v>
      </c>
      <c r="J21" s="25">
        <v>9.0999999999999998E-2</v>
      </c>
      <c r="K21" s="26">
        <v>2.5999999999999999E-2</v>
      </c>
      <c r="L21" s="26">
        <v>2.3E-2</v>
      </c>
      <c r="M21" s="25">
        <v>8.4000000000000005E-2</v>
      </c>
      <c r="N21" s="24">
        <v>1E-3</v>
      </c>
      <c r="O21" s="24">
        <v>0.13300000000000001</v>
      </c>
      <c r="P21" s="24">
        <v>0.13700000000000001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121</v>
      </c>
      <c r="B22" s="16" t="s">
        <v>224</v>
      </c>
      <c r="C22" s="36" t="s">
        <v>225</v>
      </c>
      <c r="D22" s="66">
        <v>31</v>
      </c>
      <c r="E22" s="66">
        <v>23335</v>
      </c>
      <c r="F22" s="66">
        <v>344</v>
      </c>
      <c r="G22" s="86">
        <v>17396</v>
      </c>
      <c r="H22" s="66">
        <v>340</v>
      </c>
      <c r="I22" s="66">
        <v>53</v>
      </c>
      <c r="J22" s="86">
        <v>2512</v>
      </c>
      <c r="K22" s="66">
        <v>564</v>
      </c>
      <c r="L22" s="66">
        <v>454</v>
      </c>
      <c r="M22" s="86">
        <v>1663</v>
      </c>
      <c r="N22" s="66">
        <v>8</v>
      </c>
      <c r="O22" s="16">
        <v>2681</v>
      </c>
      <c r="P22" s="64">
        <v>2734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1.4999999999999999E-2</v>
      </c>
      <c r="G23" s="25">
        <v>0.745</v>
      </c>
      <c r="H23" s="24">
        <v>1.4999999999999999E-2</v>
      </c>
      <c r="I23" s="26">
        <v>2E-3</v>
      </c>
      <c r="J23" s="25">
        <v>0.108</v>
      </c>
      <c r="K23" s="26">
        <v>2.4E-2</v>
      </c>
      <c r="L23" s="26">
        <v>1.9E-2</v>
      </c>
      <c r="M23" s="25">
        <v>7.0999999999999994E-2</v>
      </c>
      <c r="N23" s="24">
        <v>0</v>
      </c>
      <c r="O23" s="24">
        <v>0.115</v>
      </c>
      <c r="P23" s="24">
        <v>0.11700000000000001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121</v>
      </c>
      <c r="B24" s="16" t="s">
        <v>226</v>
      </c>
      <c r="C24" s="36">
        <v>80151104</v>
      </c>
      <c r="D24" s="66">
        <v>30</v>
      </c>
      <c r="E24" s="66">
        <v>20314</v>
      </c>
      <c r="F24" s="66">
        <v>232</v>
      </c>
      <c r="G24" s="86">
        <v>14840</v>
      </c>
      <c r="H24" s="66">
        <v>329</v>
      </c>
      <c r="I24" s="66">
        <v>45</v>
      </c>
      <c r="J24" s="86">
        <v>2240</v>
      </c>
      <c r="K24" s="66">
        <v>504</v>
      </c>
      <c r="L24" s="66">
        <v>421</v>
      </c>
      <c r="M24" s="86">
        <v>1691</v>
      </c>
      <c r="N24" s="66">
        <v>11</v>
      </c>
      <c r="O24" s="16">
        <v>2616</v>
      </c>
      <c r="P24" s="64">
        <v>2661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1.0999999999999999E-2</v>
      </c>
      <c r="G25" s="25">
        <v>0.73099999999999998</v>
      </c>
      <c r="H25" s="24">
        <v>1.6E-2</v>
      </c>
      <c r="I25" s="26">
        <v>2E-3</v>
      </c>
      <c r="J25" s="25">
        <v>0.11</v>
      </c>
      <c r="K25" s="26">
        <v>2.5000000000000001E-2</v>
      </c>
      <c r="L25" s="26">
        <v>2.1000000000000001E-2</v>
      </c>
      <c r="M25" s="25">
        <v>8.3000000000000004E-2</v>
      </c>
      <c r="N25" s="24">
        <v>1E-3</v>
      </c>
      <c r="O25" s="24">
        <v>0.129</v>
      </c>
      <c r="P25" s="24">
        <v>0.13100000000000001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121</v>
      </c>
      <c r="B26" s="16" t="s">
        <v>227</v>
      </c>
      <c r="C26" s="36" t="s">
        <v>228</v>
      </c>
      <c r="D26" s="66">
        <v>0</v>
      </c>
      <c r="E26" s="66">
        <v>19060</v>
      </c>
      <c r="F26" s="66">
        <v>12</v>
      </c>
      <c r="G26" s="86">
        <v>13931</v>
      </c>
      <c r="H26" s="66">
        <v>242</v>
      </c>
      <c r="I26" s="66">
        <v>10</v>
      </c>
      <c r="J26" s="86">
        <v>2252</v>
      </c>
      <c r="K26" s="66">
        <v>499</v>
      </c>
      <c r="L26" s="66">
        <v>408</v>
      </c>
      <c r="M26" s="86">
        <v>1698</v>
      </c>
      <c r="N26" s="66">
        <v>9</v>
      </c>
      <c r="O26" s="16">
        <v>2605</v>
      </c>
      <c r="P26" s="64">
        <v>2615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1E-3</v>
      </c>
      <c r="G27" s="25">
        <v>0.73099999999999998</v>
      </c>
      <c r="H27" s="24">
        <v>1.2999999999999999E-2</v>
      </c>
      <c r="I27" s="26">
        <v>1E-3</v>
      </c>
      <c r="J27" s="25">
        <v>0.11799999999999999</v>
      </c>
      <c r="K27" s="26">
        <v>2.5999999999999999E-2</v>
      </c>
      <c r="L27" s="26">
        <v>2.1000000000000001E-2</v>
      </c>
      <c r="M27" s="25">
        <v>8.8999999999999996E-2</v>
      </c>
      <c r="N27" s="24">
        <v>0</v>
      </c>
      <c r="O27" s="24">
        <v>0.13700000000000001</v>
      </c>
      <c r="P27" s="24">
        <v>0.13700000000000001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121</v>
      </c>
      <c r="B28" s="16" t="s">
        <v>122</v>
      </c>
      <c r="C28" s="22" t="s">
        <v>123</v>
      </c>
      <c r="D28" s="66">
        <v>31</v>
      </c>
      <c r="E28" s="66">
        <v>20293</v>
      </c>
      <c r="F28" s="66">
        <v>263</v>
      </c>
      <c r="G28" s="86">
        <v>15305</v>
      </c>
      <c r="H28" s="66">
        <v>239</v>
      </c>
      <c r="I28" s="66">
        <v>172</v>
      </c>
      <c r="J28" s="86">
        <v>2039</v>
      </c>
      <c r="K28" s="66">
        <v>320</v>
      </c>
      <c r="L28" s="66">
        <v>269</v>
      </c>
      <c r="M28" s="86">
        <v>1579</v>
      </c>
      <c r="N28" s="66">
        <v>108</v>
      </c>
      <c r="O28" s="16">
        <v>2168</v>
      </c>
      <c r="P28" s="64">
        <v>2340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1.2999999999999999E-2</v>
      </c>
      <c r="G29" s="25">
        <v>0.754</v>
      </c>
      <c r="H29" s="24">
        <v>1.2E-2</v>
      </c>
      <c r="I29" s="26">
        <v>8.0000000000000002E-3</v>
      </c>
      <c r="J29" s="25">
        <v>0.1</v>
      </c>
      <c r="K29" s="26">
        <v>1.6E-2</v>
      </c>
      <c r="L29" s="26">
        <v>1.2999999999999999E-2</v>
      </c>
      <c r="M29" s="25">
        <v>7.8E-2</v>
      </c>
      <c r="N29" s="24">
        <v>5.0000000000000001E-3</v>
      </c>
      <c r="O29" s="24">
        <v>0.107</v>
      </c>
      <c r="P29" s="24">
        <v>0.115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112</v>
      </c>
      <c r="B30" s="70" t="s">
        <v>113</v>
      </c>
      <c r="C30" s="74" t="s">
        <v>117</v>
      </c>
      <c r="D30" s="66">
        <v>31</v>
      </c>
      <c r="E30" s="66">
        <v>10439</v>
      </c>
      <c r="F30" s="66">
        <v>240</v>
      </c>
      <c r="G30" s="86">
        <v>7779</v>
      </c>
      <c r="H30" s="66">
        <v>160</v>
      </c>
      <c r="I30" s="66">
        <v>30</v>
      </c>
      <c r="J30" s="86">
        <v>1021</v>
      </c>
      <c r="K30" s="66">
        <v>305</v>
      </c>
      <c r="L30" s="66">
        <v>293</v>
      </c>
      <c r="M30" s="86">
        <v>607</v>
      </c>
      <c r="N30" s="66">
        <v>3</v>
      </c>
      <c r="O30" s="16">
        <v>1205</v>
      </c>
      <c r="P30" s="64">
        <v>1235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2.3E-2</v>
      </c>
      <c r="G31" s="25">
        <v>0.745</v>
      </c>
      <c r="H31" s="24">
        <v>1.4999999999999999E-2</v>
      </c>
      <c r="I31" s="26">
        <v>3.0000000000000001E-3</v>
      </c>
      <c r="J31" s="25">
        <v>9.8000000000000004E-2</v>
      </c>
      <c r="K31" s="26">
        <v>2.9000000000000001E-2</v>
      </c>
      <c r="L31" s="26">
        <v>2.8000000000000001E-2</v>
      </c>
      <c r="M31" s="25">
        <v>5.8000000000000003E-2</v>
      </c>
      <c r="N31" s="24">
        <v>0</v>
      </c>
      <c r="O31" s="24">
        <v>0.115</v>
      </c>
      <c r="P31" s="24">
        <v>0.11799999999999999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229</v>
      </c>
      <c r="B32" s="70" t="s">
        <v>568</v>
      </c>
      <c r="C32" s="74">
        <v>77148704</v>
      </c>
      <c r="D32" s="66">
        <v>31</v>
      </c>
      <c r="E32" s="66">
        <v>11750</v>
      </c>
      <c r="F32" s="66">
        <v>344</v>
      </c>
      <c r="G32" s="86">
        <v>9016</v>
      </c>
      <c r="H32" s="66">
        <v>133</v>
      </c>
      <c r="I32" s="66">
        <v>80</v>
      </c>
      <c r="J32" s="86">
        <v>1046</v>
      </c>
      <c r="K32" s="66">
        <v>300</v>
      </c>
      <c r="L32" s="66">
        <v>179</v>
      </c>
      <c r="M32" s="86">
        <v>641</v>
      </c>
      <c r="N32" s="66">
        <v>12</v>
      </c>
      <c r="O32" s="16">
        <v>1120</v>
      </c>
      <c r="P32" s="64">
        <v>1200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2.9000000000000001E-2</v>
      </c>
      <c r="G33" s="25">
        <v>0.76700000000000002</v>
      </c>
      <c r="H33" s="24">
        <v>1.0999999999999999E-2</v>
      </c>
      <c r="I33" s="26">
        <v>7.0000000000000001E-3</v>
      </c>
      <c r="J33" s="25">
        <v>8.8999999999999996E-2</v>
      </c>
      <c r="K33" s="26">
        <v>2.5999999999999999E-2</v>
      </c>
      <c r="L33" s="26">
        <v>1.4999999999999999E-2</v>
      </c>
      <c r="M33" s="25">
        <v>5.5E-2</v>
      </c>
      <c r="N33" s="24">
        <v>1E-3</v>
      </c>
      <c r="O33" s="24">
        <v>9.5000000000000001E-2</v>
      </c>
      <c r="P33" s="24">
        <v>0.10199999999999999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229</v>
      </c>
      <c r="B34" s="16" t="s">
        <v>359</v>
      </c>
      <c r="C34" s="22">
        <v>77151109</v>
      </c>
      <c r="D34" s="66">
        <v>31</v>
      </c>
      <c r="E34" s="66">
        <v>5644</v>
      </c>
      <c r="F34" s="66">
        <v>174</v>
      </c>
      <c r="G34" s="86">
        <v>3864</v>
      </c>
      <c r="H34" s="66">
        <v>77</v>
      </c>
      <c r="I34" s="66">
        <v>11</v>
      </c>
      <c r="J34" s="86">
        <v>493</v>
      </c>
      <c r="K34" s="66">
        <v>227</v>
      </c>
      <c r="L34" s="66">
        <v>167</v>
      </c>
      <c r="M34" s="86">
        <v>625</v>
      </c>
      <c r="N34" s="66">
        <v>6</v>
      </c>
      <c r="O34" s="16">
        <v>1019</v>
      </c>
      <c r="P34" s="64">
        <v>1030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3.1E-2</v>
      </c>
      <c r="G35" s="25">
        <v>0.68500000000000005</v>
      </c>
      <c r="H35" s="24">
        <v>1.4E-2</v>
      </c>
      <c r="I35" s="26">
        <v>2E-3</v>
      </c>
      <c r="J35" s="25">
        <v>8.6999999999999994E-2</v>
      </c>
      <c r="K35" s="26">
        <v>0.04</v>
      </c>
      <c r="L35" s="26">
        <v>0.03</v>
      </c>
      <c r="M35" s="25">
        <v>0.111</v>
      </c>
      <c r="N35" s="24">
        <v>1E-3</v>
      </c>
      <c r="O35" s="24">
        <v>0.18099999999999999</v>
      </c>
      <c r="P35" s="24">
        <v>0.182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229</v>
      </c>
      <c r="B36" s="16" t="s">
        <v>230</v>
      </c>
      <c r="C36" s="22" t="s">
        <v>231</v>
      </c>
      <c r="D36" s="66">
        <v>31</v>
      </c>
      <c r="E36" s="66">
        <v>28923</v>
      </c>
      <c r="F36" s="66">
        <v>253</v>
      </c>
      <c r="G36" s="86">
        <v>24002</v>
      </c>
      <c r="H36" s="66">
        <v>249</v>
      </c>
      <c r="I36" s="66">
        <v>33</v>
      </c>
      <c r="J36" s="86">
        <v>2790</v>
      </c>
      <c r="K36" s="66">
        <v>538</v>
      </c>
      <c r="L36" s="66">
        <v>281</v>
      </c>
      <c r="M36" s="86">
        <v>765</v>
      </c>
      <c r="N36" s="66">
        <v>12</v>
      </c>
      <c r="O36" s="16">
        <v>1584</v>
      </c>
      <c r="P36" s="64">
        <v>1617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8.9999999999999993E-3</v>
      </c>
      <c r="G37" s="25">
        <v>0.83</v>
      </c>
      <c r="H37" s="24">
        <v>8.9999999999999993E-3</v>
      </c>
      <c r="I37" s="26">
        <v>1E-3</v>
      </c>
      <c r="J37" s="25">
        <v>9.6000000000000002E-2</v>
      </c>
      <c r="K37" s="26">
        <v>1.9E-2</v>
      </c>
      <c r="L37" s="26">
        <v>0.01</v>
      </c>
      <c r="M37" s="25">
        <v>2.5999999999999999E-2</v>
      </c>
      <c r="N37" s="24">
        <v>0</v>
      </c>
      <c r="O37" s="24">
        <v>5.5E-2</v>
      </c>
      <c r="P37" s="24">
        <v>5.6000000000000001E-2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229</v>
      </c>
      <c r="B38" s="16" t="s">
        <v>232</v>
      </c>
      <c r="C38" s="22" t="s">
        <v>233</v>
      </c>
      <c r="D38" s="66">
        <v>31</v>
      </c>
      <c r="E38" s="66">
        <v>31118</v>
      </c>
      <c r="F38" s="66">
        <v>345</v>
      </c>
      <c r="G38" s="86">
        <v>26046</v>
      </c>
      <c r="H38" s="66">
        <v>205</v>
      </c>
      <c r="I38" s="66">
        <v>41</v>
      </c>
      <c r="J38" s="86">
        <v>2855</v>
      </c>
      <c r="K38" s="66">
        <v>576</v>
      </c>
      <c r="L38" s="66">
        <v>267</v>
      </c>
      <c r="M38" s="86">
        <v>733</v>
      </c>
      <c r="N38" s="66">
        <v>50</v>
      </c>
      <c r="O38" s="16">
        <v>1576</v>
      </c>
      <c r="P38" s="64">
        <v>1617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1.0999999999999999E-2</v>
      </c>
      <c r="G39" s="25">
        <v>0.83699999999999997</v>
      </c>
      <c r="H39" s="24">
        <v>7.0000000000000001E-3</v>
      </c>
      <c r="I39" s="26">
        <v>1E-3</v>
      </c>
      <c r="J39" s="25">
        <v>9.1999999999999998E-2</v>
      </c>
      <c r="K39" s="26">
        <v>1.9E-2</v>
      </c>
      <c r="L39" s="26">
        <v>8.9999999999999993E-3</v>
      </c>
      <c r="M39" s="25">
        <v>2.4E-2</v>
      </c>
      <c r="N39" s="24">
        <v>2E-3</v>
      </c>
      <c r="O39" s="24">
        <v>5.0999999999999997E-2</v>
      </c>
      <c r="P39" s="24">
        <v>5.1999999999999998E-2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229</v>
      </c>
      <c r="B40" s="16" t="s">
        <v>337</v>
      </c>
      <c r="C40" s="22" t="s">
        <v>338</v>
      </c>
      <c r="D40" s="66">
        <v>31</v>
      </c>
      <c r="E40" s="66">
        <v>16384</v>
      </c>
      <c r="F40" s="66">
        <v>227</v>
      </c>
      <c r="G40" s="86">
        <v>14218</v>
      </c>
      <c r="H40" s="66">
        <v>59</v>
      </c>
      <c r="I40" s="66">
        <v>18</v>
      </c>
      <c r="J40" s="86">
        <v>934</v>
      </c>
      <c r="K40" s="66">
        <v>104</v>
      </c>
      <c r="L40" s="66">
        <v>139</v>
      </c>
      <c r="M40" s="86">
        <v>536</v>
      </c>
      <c r="N40" s="66">
        <v>149</v>
      </c>
      <c r="O40" s="16">
        <v>779</v>
      </c>
      <c r="P40" s="64">
        <v>797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1.4E-2</v>
      </c>
      <c r="G41" s="25">
        <v>0.86799999999999999</v>
      </c>
      <c r="H41" s="24">
        <v>4.0000000000000001E-3</v>
      </c>
      <c r="I41" s="26">
        <v>1E-3</v>
      </c>
      <c r="J41" s="25">
        <v>5.7000000000000002E-2</v>
      </c>
      <c r="K41" s="26">
        <v>6.0000000000000001E-3</v>
      </c>
      <c r="L41" s="26">
        <v>8.0000000000000002E-3</v>
      </c>
      <c r="M41" s="25">
        <v>3.3000000000000002E-2</v>
      </c>
      <c r="N41" s="24">
        <v>8.9999999999999993E-3</v>
      </c>
      <c r="O41" s="24">
        <v>4.8000000000000001E-2</v>
      </c>
      <c r="P41" s="24">
        <v>4.9000000000000002E-2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241</v>
      </c>
      <c r="B42" s="16" t="s">
        <v>335</v>
      </c>
      <c r="C42" s="22" t="s">
        <v>336</v>
      </c>
      <c r="D42" s="66">
        <v>1</v>
      </c>
      <c r="E42" s="66">
        <v>14134</v>
      </c>
      <c r="F42" s="66">
        <v>84</v>
      </c>
      <c r="G42" s="86">
        <v>10278</v>
      </c>
      <c r="H42" s="66">
        <v>195</v>
      </c>
      <c r="I42" s="66">
        <v>40</v>
      </c>
      <c r="J42" s="86">
        <v>1820</v>
      </c>
      <c r="K42" s="66">
        <v>204</v>
      </c>
      <c r="L42" s="66">
        <v>257</v>
      </c>
      <c r="M42" s="86">
        <v>724</v>
      </c>
      <c r="N42" s="66">
        <v>534</v>
      </c>
      <c r="O42" s="16">
        <v>1185</v>
      </c>
      <c r="P42" s="64">
        <v>1225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6.0000000000000001E-3</v>
      </c>
      <c r="G43" s="25">
        <v>0.72699999999999998</v>
      </c>
      <c r="H43" s="24">
        <v>1.4E-2</v>
      </c>
      <c r="I43" s="26">
        <v>3.0000000000000001E-3</v>
      </c>
      <c r="J43" s="25">
        <v>0.129</v>
      </c>
      <c r="K43" s="26">
        <v>1.4E-2</v>
      </c>
      <c r="L43" s="26">
        <v>1.7999999999999999E-2</v>
      </c>
      <c r="M43" s="25">
        <v>5.0999999999999997E-2</v>
      </c>
      <c r="N43" s="24">
        <v>3.7999999999999999E-2</v>
      </c>
      <c r="O43" s="24">
        <v>8.4000000000000005E-2</v>
      </c>
      <c r="P43" s="24">
        <v>8.6999999999999994E-2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241</v>
      </c>
      <c r="B44" s="16" t="s">
        <v>325</v>
      </c>
      <c r="C44" s="22" t="s">
        <v>326</v>
      </c>
      <c r="D44" s="66">
        <v>31</v>
      </c>
      <c r="E44" s="66">
        <v>12734</v>
      </c>
      <c r="F44" s="66">
        <v>227</v>
      </c>
      <c r="G44" s="86">
        <v>10451</v>
      </c>
      <c r="H44" s="66">
        <v>59</v>
      </c>
      <c r="I44" s="66">
        <v>5</v>
      </c>
      <c r="J44" s="86">
        <v>709</v>
      </c>
      <c r="K44" s="66">
        <v>98</v>
      </c>
      <c r="L44" s="66">
        <v>166</v>
      </c>
      <c r="M44" s="86">
        <v>683</v>
      </c>
      <c r="N44" s="66">
        <v>334</v>
      </c>
      <c r="O44" s="16">
        <v>947</v>
      </c>
      <c r="P44" s="64">
        <v>952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1.7999999999999999E-2</v>
      </c>
      <c r="G45" s="25">
        <v>0.82099999999999995</v>
      </c>
      <c r="H45" s="24">
        <v>5.0000000000000001E-3</v>
      </c>
      <c r="I45" s="26">
        <v>0</v>
      </c>
      <c r="J45" s="25">
        <v>5.6000000000000001E-2</v>
      </c>
      <c r="K45" s="26">
        <v>8.0000000000000002E-3</v>
      </c>
      <c r="L45" s="26">
        <v>1.2999999999999999E-2</v>
      </c>
      <c r="M45" s="25">
        <v>5.3999999999999999E-2</v>
      </c>
      <c r="N45" s="24">
        <v>2.5999999999999999E-2</v>
      </c>
      <c r="O45" s="24">
        <v>7.3999999999999996E-2</v>
      </c>
      <c r="P45" s="24">
        <v>7.4999999999999997E-2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241</v>
      </c>
      <c r="B46" s="16" t="s">
        <v>327</v>
      </c>
      <c r="C46" s="22" t="s">
        <v>328</v>
      </c>
      <c r="D46" s="66">
        <v>31</v>
      </c>
      <c r="E46" s="66">
        <v>5532</v>
      </c>
      <c r="F46" s="66">
        <v>148</v>
      </c>
      <c r="G46" s="86">
        <v>4865</v>
      </c>
      <c r="H46" s="66">
        <v>44</v>
      </c>
      <c r="I46" s="66">
        <v>13</v>
      </c>
      <c r="J46" s="86">
        <v>325</v>
      </c>
      <c r="K46" s="66">
        <v>37</v>
      </c>
      <c r="L46" s="66">
        <v>29</v>
      </c>
      <c r="M46" s="86">
        <v>66</v>
      </c>
      <c r="N46" s="66">
        <v>5</v>
      </c>
      <c r="O46" s="16">
        <v>132</v>
      </c>
      <c r="P46" s="64">
        <v>145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2.7E-2</v>
      </c>
      <c r="G47" s="25">
        <v>0.879</v>
      </c>
      <c r="H47" s="24">
        <v>8.0000000000000002E-3</v>
      </c>
      <c r="I47" s="26">
        <v>2E-3</v>
      </c>
      <c r="J47" s="25">
        <v>5.8999999999999997E-2</v>
      </c>
      <c r="K47" s="26">
        <v>7.0000000000000001E-3</v>
      </c>
      <c r="L47" s="26">
        <v>5.0000000000000001E-3</v>
      </c>
      <c r="M47" s="25">
        <v>1.2E-2</v>
      </c>
      <c r="N47" s="24">
        <v>1E-3</v>
      </c>
      <c r="O47" s="24">
        <v>2.4E-2</v>
      </c>
      <c r="P47" s="24">
        <v>2.5999999999999999E-2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241</v>
      </c>
      <c r="B48" s="16" t="s">
        <v>323</v>
      </c>
      <c r="C48" s="22" t="s">
        <v>324</v>
      </c>
      <c r="D48" s="66">
        <v>0</v>
      </c>
      <c r="E48" s="66">
        <v>8624</v>
      </c>
      <c r="F48" s="66">
        <v>116</v>
      </c>
      <c r="G48" s="86">
        <v>8109</v>
      </c>
      <c r="H48" s="66">
        <v>0</v>
      </c>
      <c r="I48" s="66">
        <v>69</v>
      </c>
      <c r="J48" s="86">
        <v>184</v>
      </c>
      <c r="K48" s="66">
        <v>47</v>
      </c>
      <c r="L48" s="66">
        <v>68</v>
      </c>
      <c r="M48" s="86">
        <v>25</v>
      </c>
      <c r="N48" s="66">
        <v>6</v>
      </c>
      <c r="O48" s="16">
        <v>140</v>
      </c>
      <c r="P48" s="64">
        <v>209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1.2999999999999999E-2</v>
      </c>
      <c r="G49" s="25">
        <v>0.94</v>
      </c>
      <c r="H49" s="24">
        <v>0</v>
      </c>
      <c r="I49" s="26">
        <v>8.0000000000000002E-3</v>
      </c>
      <c r="J49" s="25">
        <v>2.1000000000000001E-2</v>
      </c>
      <c r="K49" s="26">
        <v>5.0000000000000001E-3</v>
      </c>
      <c r="L49" s="26">
        <v>8.0000000000000002E-3</v>
      </c>
      <c r="M49" s="25">
        <v>3.0000000000000001E-3</v>
      </c>
      <c r="N49" s="24">
        <v>1E-3</v>
      </c>
      <c r="O49" s="24">
        <v>1.6E-2</v>
      </c>
      <c r="P49" s="24">
        <v>2.4E-2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273</v>
      </c>
      <c r="B50" s="16" t="s">
        <v>204</v>
      </c>
      <c r="C50" s="22" t="s">
        <v>274</v>
      </c>
      <c r="D50" s="66">
        <v>31</v>
      </c>
      <c r="E50" s="66">
        <v>18050</v>
      </c>
      <c r="F50" s="66">
        <v>213</v>
      </c>
      <c r="G50" s="86">
        <v>14954</v>
      </c>
      <c r="H50" s="66">
        <v>172</v>
      </c>
      <c r="I50" s="66">
        <v>82</v>
      </c>
      <c r="J50" s="86">
        <v>1374</v>
      </c>
      <c r="K50" s="66">
        <v>398</v>
      </c>
      <c r="L50" s="66">
        <v>161</v>
      </c>
      <c r="M50" s="86">
        <v>694</v>
      </c>
      <c r="N50" s="66">
        <v>2</v>
      </c>
      <c r="O50" s="16">
        <v>1253</v>
      </c>
      <c r="P50" s="64">
        <v>1335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1.2E-2</v>
      </c>
      <c r="G51" s="25">
        <v>0.82799999999999996</v>
      </c>
      <c r="H51" s="24">
        <v>0.01</v>
      </c>
      <c r="I51" s="26">
        <v>5.0000000000000001E-3</v>
      </c>
      <c r="J51" s="25">
        <v>7.5999999999999998E-2</v>
      </c>
      <c r="K51" s="26">
        <v>2.1999999999999999E-2</v>
      </c>
      <c r="L51" s="26">
        <v>8.9999999999999993E-3</v>
      </c>
      <c r="M51" s="25">
        <v>3.7999999999999999E-2</v>
      </c>
      <c r="N51" s="24">
        <v>0</v>
      </c>
      <c r="O51" s="24">
        <v>6.9000000000000006E-2</v>
      </c>
      <c r="P51" s="24">
        <v>7.3999999999999996E-2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160</v>
      </c>
      <c r="B52" s="16" t="s">
        <v>161</v>
      </c>
      <c r="C52" s="22" t="s">
        <v>162</v>
      </c>
      <c r="D52" s="66">
        <v>31</v>
      </c>
      <c r="E52" s="66">
        <v>15172</v>
      </c>
      <c r="F52" s="66">
        <v>238</v>
      </c>
      <c r="G52" s="86">
        <v>13029</v>
      </c>
      <c r="H52" s="66">
        <v>171</v>
      </c>
      <c r="I52" s="66">
        <v>71</v>
      </c>
      <c r="J52" s="86">
        <v>1042</v>
      </c>
      <c r="K52" s="66">
        <v>281</v>
      </c>
      <c r="L52" s="66">
        <v>104</v>
      </c>
      <c r="M52" s="86">
        <v>235</v>
      </c>
      <c r="N52" s="66">
        <v>0</v>
      </c>
      <c r="O52" s="16">
        <v>620</v>
      </c>
      <c r="P52" s="205">
        <v>691</v>
      </c>
    </row>
    <row r="53" spans="1:33" x14ac:dyDescent="0.2">
      <c r="A53" s="35"/>
      <c r="B53" s="16"/>
      <c r="C53" s="22"/>
      <c r="D53" s="6"/>
      <c r="E53" s="66"/>
      <c r="F53" s="26">
        <v>1.6E-2</v>
      </c>
      <c r="G53" s="25">
        <v>0.85899999999999999</v>
      </c>
      <c r="H53" s="24">
        <v>1.0999999999999999E-2</v>
      </c>
      <c r="I53" s="26">
        <v>5.0000000000000001E-3</v>
      </c>
      <c r="J53" s="25">
        <v>6.9000000000000006E-2</v>
      </c>
      <c r="K53" s="26">
        <v>1.9E-2</v>
      </c>
      <c r="L53" s="26">
        <v>7.0000000000000001E-3</v>
      </c>
      <c r="M53" s="25">
        <v>1.4999999999999999E-2</v>
      </c>
      <c r="N53" s="24">
        <v>0</v>
      </c>
      <c r="O53" s="24">
        <v>4.1000000000000002E-2</v>
      </c>
      <c r="P53" s="206">
        <v>4.5999999999999999E-2</v>
      </c>
    </row>
    <row r="54" spans="1:33" x14ac:dyDescent="0.2">
      <c r="A54" s="73" t="s">
        <v>160</v>
      </c>
      <c r="B54" s="70" t="s">
        <v>299</v>
      </c>
      <c r="C54" s="74" t="s">
        <v>300</v>
      </c>
      <c r="D54" s="66">
        <v>31</v>
      </c>
      <c r="E54" s="66">
        <v>8003</v>
      </c>
      <c r="F54" s="66">
        <v>151</v>
      </c>
      <c r="G54" s="86">
        <v>6614</v>
      </c>
      <c r="H54" s="66">
        <v>113</v>
      </c>
      <c r="I54" s="66">
        <v>32</v>
      </c>
      <c r="J54" s="86">
        <v>636</v>
      </c>
      <c r="K54" s="66">
        <v>204</v>
      </c>
      <c r="L54" s="66">
        <v>63</v>
      </c>
      <c r="M54" s="86">
        <v>189</v>
      </c>
      <c r="N54" s="66">
        <v>0</v>
      </c>
      <c r="O54" s="16">
        <v>456</v>
      </c>
      <c r="P54" s="205">
        <v>488</v>
      </c>
    </row>
    <row r="55" spans="1:33" x14ac:dyDescent="0.2">
      <c r="A55" s="18"/>
      <c r="B55" s="19"/>
      <c r="C55" s="22"/>
      <c r="D55" s="6"/>
      <c r="E55" s="66"/>
      <c r="F55" s="26">
        <v>1.9E-2</v>
      </c>
      <c r="G55" s="25">
        <v>0.82599999999999996</v>
      </c>
      <c r="H55" s="24">
        <v>1.4E-2</v>
      </c>
      <c r="I55" s="26">
        <v>4.0000000000000001E-3</v>
      </c>
      <c r="J55" s="25">
        <v>7.9000000000000001E-2</v>
      </c>
      <c r="K55" s="26">
        <v>2.5000000000000001E-2</v>
      </c>
      <c r="L55" s="26">
        <v>8.0000000000000002E-3</v>
      </c>
      <c r="M55" s="25">
        <v>2.4E-2</v>
      </c>
      <c r="N55" s="24">
        <v>0</v>
      </c>
      <c r="O55" s="24">
        <v>5.7000000000000002E-2</v>
      </c>
      <c r="P55" s="206">
        <v>6.0999999999999999E-2</v>
      </c>
    </row>
    <row r="56" spans="1:33" s="21" customFormat="1" ht="11.1" customHeight="1" x14ac:dyDescent="0.2">
      <c r="A56" s="73" t="s">
        <v>254</v>
      </c>
      <c r="B56" s="70" t="s">
        <v>255</v>
      </c>
      <c r="C56" s="74" t="s">
        <v>256</v>
      </c>
      <c r="D56" s="66">
        <v>31</v>
      </c>
      <c r="E56" s="66">
        <v>5101</v>
      </c>
      <c r="F56" s="66">
        <v>84</v>
      </c>
      <c r="G56" s="86">
        <v>4265</v>
      </c>
      <c r="H56" s="66">
        <v>77</v>
      </c>
      <c r="I56" s="66">
        <v>7</v>
      </c>
      <c r="J56" s="86">
        <v>406</v>
      </c>
      <c r="K56" s="66">
        <v>116</v>
      </c>
      <c r="L56" s="66">
        <v>45</v>
      </c>
      <c r="M56" s="86">
        <v>101</v>
      </c>
      <c r="N56" s="66">
        <v>0</v>
      </c>
      <c r="O56" s="16">
        <v>262</v>
      </c>
      <c r="P56" s="64">
        <v>269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1.6E-2</v>
      </c>
      <c r="G57" s="25">
        <v>0.83599999999999997</v>
      </c>
      <c r="H57" s="24">
        <v>1.4999999999999999E-2</v>
      </c>
      <c r="I57" s="26">
        <v>1E-3</v>
      </c>
      <c r="J57" s="25">
        <v>0.08</v>
      </c>
      <c r="K57" s="26">
        <v>2.3E-2</v>
      </c>
      <c r="L57" s="26">
        <v>8.9999999999999993E-3</v>
      </c>
      <c r="M57" s="25">
        <v>0.02</v>
      </c>
      <c r="N57" s="24">
        <v>0</v>
      </c>
      <c r="O57" s="24">
        <v>5.0999999999999997E-2</v>
      </c>
      <c r="P57" s="24">
        <v>5.2999999999999999E-2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263</v>
      </c>
      <c r="B58" s="16" t="s">
        <v>264</v>
      </c>
      <c r="C58" s="22" t="s">
        <v>265</v>
      </c>
      <c r="D58" s="66">
        <v>31</v>
      </c>
      <c r="E58" s="66">
        <v>11646</v>
      </c>
      <c r="F58" s="66">
        <v>115</v>
      </c>
      <c r="G58" s="86">
        <v>9474</v>
      </c>
      <c r="H58" s="66">
        <v>104</v>
      </c>
      <c r="I58" s="66">
        <v>3</v>
      </c>
      <c r="J58" s="86">
        <v>977</v>
      </c>
      <c r="K58" s="66">
        <v>309</v>
      </c>
      <c r="L58" s="66">
        <v>182</v>
      </c>
      <c r="M58" s="86">
        <v>436</v>
      </c>
      <c r="N58" s="66">
        <v>43</v>
      </c>
      <c r="O58" s="16">
        <v>927</v>
      </c>
      <c r="P58" s="64">
        <v>930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0.01</v>
      </c>
      <c r="G59" s="25">
        <v>0.81299999999999994</v>
      </c>
      <c r="H59" s="24">
        <v>8.9999999999999993E-3</v>
      </c>
      <c r="I59" s="26">
        <v>0</v>
      </c>
      <c r="J59" s="25">
        <v>8.4000000000000005E-2</v>
      </c>
      <c r="K59" s="26">
        <v>2.7E-2</v>
      </c>
      <c r="L59" s="26">
        <v>1.6E-2</v>
      </c>
      <c r="M59" s="25">
        <v>3.6999999999999998E-2</v>
      </c>
      <c r="N59" s="24">
        <v>4.0000000000000001E-3</v>
      </c>
      <c r="O59" s="24">
        <v>0.08</v>
      </c>
      <c r="P59" s="24">
        <v>0.08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275</v>
      </c>
      <c r="B60" s="16" t="s">
        <v>276</v>
      </c>
      <c r="C60" s="22" t="s">
        <v>277</v>
      </c>
      <c r="D60" s="66">
        <v>28</v>
      </c>
      <c r="E60" s="66">
        <v>4790</v>
      </c>
      <c r="F60" s="66">
        <v>175</v>
      </c>
      <c r="G60" s="86">
        <v>3884</v>
      </c>
      <c r="H60" s="66">
        <v>56</v>
      </c>
      <c r="I60" s="66">
        <v>31</v>
      </c>
      <c r="J60" s="86">
        <v>381</v>
      </c>
      <c r="K60" s="66">
        <v>116</v>
      </c>
      <c r="L60" s="66">
        <v>49</v>
      </c>
      <c r="M60" s="86">
        <v>96</v>
      </c>
      <c r="N60" s="66">
        <v>2</v>
      </c>
      <c r="O60" s="16">
        <v>261</v>
      </c>
      <c r="P60" s="64">
        <v>292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3.6999999999999998E-2</v>
      </c>
      <c r="G61" s="25">
        <v>0.81100000000000005</v>
      </c>
      <c r="H61" s="24">
        <v>1.2E-2</v>
      </c>
      <c r="I61" s="26">
        <v>6.0000000000000001E-3</v>
      </c>
      <c r="J61" s="25">
        <v>0.08</v>
      </c>
      <c r="K61" s="26">
        <v>2.4E-2</v>
      </c>
      <c r="L61" s="26">
        <v>0.01</v>
      </c>
      <c r="M61" s="25">
        <v>0.02</v>
      </c>
      <c r="N61" s="24">
        <v>0</v>
      </c>
      <c r="O61" s="24">
        <v>5.3999999999999999E-2</v>
      </c>
      <c r="P61" s="24">
        <v>6.0999999999999999E-2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275</v>
      </c>
      <c r="B62" s="16" t="s">
        <v>279</v>
      </c>
      <c r="C62" s="22" t="s">
        <v>280</v>
      </c>
      <c r="D62" s="66">
        <v>8</v>
      </c>
      <c r="E62" s="66">
        <v>21987</v>
      </c>
      <c r="F62" s="66">
        <v>313</v>
      </c>
      <c r="G62" s="86">
        <v>18320</v>
      </c>
      <c r="H62" s="66">
        <v>247</v>
      </c>
      <c r="I62" s="66">
        <v>79</v>
      </c>
      <c r="J62" s="86">
        <v>2227</v>
      </c>
      <c r="K62" s="66">
        <v>437</v>
      </c>
      <c r="L62" s="66">
        <v>130</v>
      </c>
      <c r="M62" s="86">
        <v>226</v>
      </c>
      <c r="N62" s="66">
        <v>9</v>
      </c>
      <c r="O62" s="16">
        <v>793</v>
      </c>
      <c r="P62" s="64">
        <v>872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1.4E-2</v>
      </c>
      <c r="G63" s="25">
        <v>0.83299999999999996</v>
      </c>
      <c r="H63" s="24">
        <v>1.0999999999999999E-2</v>
      </c>
      <c r="I63" s="26">
        <v>4.0000000000000001E-3</v>
      </c>
      <c r="J63" s="25">
        <v>0.10100000000000001</v>
      </c>
      <c r="K63" s="26">
        <v>0.02</v>
      </c>
      <c r="L63" s="26">
        <v>6.0000000000000001E-3</v>
      </c>
      <c r="M63" s="25">
        <v>0.01</v>
      </c>
      <c r="N63" s="24">
        <v>0</v>
      </c>
      <c r="O63" s="24">
        <v>3.5999999999999997E-2</v>
      </c>
      <c r="P63" s="24">
        <v>0.04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574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598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0"/>
      <c r="O71" s="240"/>
      <c r="P71" s="240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tabSelected="1" zoomScale="150" zoomScaleNormal="150" zoomScaleSheetLayoutView="100" workbookViewId="0">
      <selection activeCell="P154" sqref="P15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570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33" ht="11.1" customHeight="1" x14ac:dyDescent="0.2">
      <c r="A8" s="35" t="s">
        <v>124</v>
      </c>
      <c r="B8" s="16" t="s">
        <v>494</v>
      </c>
      <c r="C8" s="22" t="s">
        <v>125</v>
      </c>
      <c r="D8" s="66">
        <v>31</v>
      </c>
      <c r="E8" s="66">
        <v>12037</v>
      </c>
      <c r="F8" s="66">
        <v>167</v>
      </c>
      <c r="G8" s="86">
        <v>8583</v>
      </c>
      <c r="H8" s="66">
        <v>231</v>
      </c>
      <c r="I8" s="66">
        <v>9</v>
      </c>
      <c r="J8" s="86">
        <v>1152</v>
      </c>
      <c r="K8" s="66">
        <v>368</v>
      </c>
      <c r="L8" s="66">
        <v>412</v>
      </c>
      <c r="M8" s="86">
        <v>1101</v>
      </c>
      <c r="N8" s="66">
        <v>12</v>
      </c>
      <c r="O8" s="16">
        <v>1881</v>
      </c>
      <c r="P8" s="64">
        <v>1890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1.4E-2</v>
      </c>
      <c r="G9" s="25">
        <v>0.71299999999999997</v>
      </c>
      <c r="H9" s="24">
        <v>1.9E-2</v>
      </c>
      <c r="I9" s="26">
        <v>1E-3</v>
      </c>
      <c r="J9" s="25">
        <v>9.6000000000000002E-2</v>
      </c>
      <c r="K9" s="26">
        <v>3.1E-2</v>
      </c>
      <c r="L9" s="26">
        <v>3.4000000000000002E-2</v>
      </c>
      <c r="M9" s="25">
        <v>9.0999999999999998E-2</v>
      </c>
      <c r="N9" s="24">
        <v>1E-3</v>
      </c>
      <c r="O9" s="24">
        <v>0.156</v>
      </c>
      <c r="P9" s="24">
        <v>0.157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602</v>
      </c>
      <c r="B10" s="16" t="s">
        <v>600</v>
      </c>
      <c r="C10" s="22">
        <v>75211103</v>
      </c>
      <c r="D10" s="66">
        <v>31</v>
      </c>
      <c r="E10" s="66">
        <v>27447</v>
      </c>
      <c r="F10" s="66">
        <v>263</v>
      </c>
      <c r="G10" s="86">
        <v>22259</v>
      </c>
      <c r="H10" s="66">
        <v>331</v>
      </c>
      <c r="I10" s="66">
        <v>27</v>
      </c>
      <c r="J10" s="86">
        <v>2554</v>
      </c>
      <c r="K10" s="66">
        <v>1005</v>
      </c>
      <c r="L10" s="66">
        <v>333</v>
      </c>
      <c r="M10" s="86">
        <v>661</v>
      </c>
      <c r="N10" s="66">
        <v>15</v>
      </c>
      <c r="O10" s="16">
        <v>1999</v>
      </c>
      <c r="P10" s="64">
        <v>2026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0.01</v>
      </c>
      <c r="G11" s="25">
        <v>0.81100000000000005</v>
      </c>
      <c r="H11" s="24">
        <v>1.2E-2</v>
      </c>
      <c r="I11" s="26">
        <v>1E-3</v>
      </c>
      <c r="J11" s="25">
        <v>9.2999999999999999E-2</v>
      </c>
      <c r="K11" s="26">
        <v>3.6999999999999998E-2</v>
      </c>
      <c r="L11" s="26">
        <v>1.2E-2</v>
      </c>
      <c r="M11" s="25">
        <v>2.4E-2</v>
      </c>
      <c r="N11" s="24">
        <v>1E-3</v>
      </c>
      <c r="O11" s="24">
        <v>7.2999999999999995E-2</v>
      </c>
      <c r="P11" s="24">
        <v>7.3999999999999996E-2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244</v>
      </c>
      <c r="B12" s="16" t="s">
        <v>240</v>
      </c>
      <c r="C12" s="22" t="s">
        <v>245</v>
      </c>
      <c r="D12" s="66">
        <v>31</v>
      </c>
      <c r="E12" s="66">
        <v>9700</v>
      </c>
      <c r="F12" s="66">
        <v>377</v>
      </c>
      <c r="G12" s="86">
        <v>7832</v>
      </c>
      <c r="H12" s="66">
        <v>116</v>
      </c>
      <c r="I12" s="66">
        <v>76</v>
      </c>
      <c r="J12" s="86">
        <v>793</v>
      </c>
      <c r="K12" s="66">
        <v>260</v>
      </c>
      <c r="L12" s="66">
        <v>83</v>
      </c>
      <c r="M12" s="86">
        <v>149</v>
      </c>
      <c r="N12" s="66">
        <v>15</v>
      </c>
      <c r="O12" s="16">
        <v>492</v>
      </c>
      <c r="P12" s="64">
        <v>568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3.9E-2</v>
      </c>
      <c r="G13" s="25">
        <v>0.80700000000000005</v>
      </c>
      <c r="H13" s="24">
        <v>1.2E-2</v>
      </c>
      <c r="I13" s="26">
        <v>8.0000000000000002E-3</v>
      </c>
      <c r="J13" s="25">
        <v>8.2000000000000003E-2</v>
      </c>
      <c r="K13" s="26">
        <v>2.7E-2</v>
      </c>
      <c r="L13" s="26">
        <v>8.9999999999999993E-3</v>
      </c>
      <c r="M13" s="25">
        <v>1.4999999999999999E-2</v>
      </c>
      <c r="N13" s="24">
        <v>2E-3</v>
      </c>
      <c r="O13" s="24">
        <v>5.0999999999999997E-2</v>
      </c>
      <c r="P13" s="24">
        <v>5.8999999999999997E-2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244</v>
      </c>
      <c r="B14" s="16" t="s">
        <v>319</v>
      </c>
      <c r="C14" s="22" t="s">
        <v>320</v>
      </c>
      <c r="D14" s="66">
        <v>31</v>
      </c>
      <c r="E14" s="66">
        <v>10229</v>
      </c>
      <c r="F14" s="66">
        <v>203</v>
      </c>
      <c r="G14" s="86">
        <v>9530</v>
      </c>
      <c r="H14" s="66">
        <v>11</v>
      </c>
      <c r="I14" s="66">
        <v>6</v>
      </c>
      <c r="J14" s="86">
        <v>445</v>
      </c>
      <c r="K14" s="66">
        <v>19</v>
      </c>
      <c r="L14" s="66">
        <v>2</v>
      </c>
      <c r="M14" s="86">
        <v>5</v>
      </c>
      <c r="N14" s="66">
        <v>8</v>
      </c>
      <c r="O14" s="16">
        <v>26</v>
      </c>
      <c r="P14" s="64">
        <v>32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0.02</v>
      </c>
      <c r="G15" s="25">
        <v>0.93200000000000005</v>
      </c>
      <c r="H15" s="24">
        <v>1E-3</v>
      </c>
      <c r="I15" s="26">
        <v>1E-3</v>
      </c>
      <c r="J15" s="25">
        <v>4.3999999999999997E-2</v>
      </c>
      <c r="K15" s="26">
        <v>2E-3</v>
      </c>
      <c r="L15" s="26">
        <v>0</v>
      </c>
      <c r="M15" s="25">
        <v>0</v>
      </c>
      <c r="N15" s="24">
        <v>1E-3</v>
      </c>
      <c r="O15" s="24">
        <v>3.0000000000000001E-3</v>
      </c>
      <c r="P15" s="24">
        <v>3.0000000000000001E-3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37</v>
      </c>
      <c r="B16" s="70" t="s">
        <v>38</v>
      </c>
      <c r="C16" s="74" t="s">
        <v>315</v>
      </c>
      <c r="D16" s="66">
        <v>0</v>
      </c>
      <c r="E16" s="66">
        <v>7815</v>
      </c>
      <c r="F16" s="66">
        <v>73</v>
      </c>
      <c r="G16" s="86">
        <v>6934</v>
      </c>
      <c r="H16" s="66">
        <v>54</v>
      </c>
      <c r="I16" s="66">
        <v>27</v>
      </c>
      <c r="J16" s="86">
        <v>432</v>
      </c>
      <c r="K16" s="66">
        <v>58</v>
      </c>
      <c r="L16" s="66">
        <v>33</v>
      </c>
      <c r="M16" s="86">
        <v>180</v>
      </c>
      <c r="N16" s="66">
        <v>24</v>
      </c>
      <c r="O16" s="16">
        <v>271</v>
      </c>
      <c r="P16" s="64">
        <v>298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8.9999999999999993E-3</v>
      </c>
      <c r="G17" s="25">
        <v>0.88700000000000001</v>
      </c>
      <c r="H17" s="24">
        <v>7.0000000000000001E-3</v>
      </c>
      <c r="I17" s="26">
        <v>3.0000000000000001E-3</v>
      </c>
      <c r="J17" s="25">
        <v>5.5E-2</v>
      </c>
      <c r="K17" s="26">
        <v>7.0000000000000001E-3</v>
      </c>
      <c r="L17" s="26">
        <v>4.0000000000000001E-3</v>
      </c>
      <c r="M17" s="25">
        <v>2.3E-2</v>
      </c>
      <c r="N17" s="24">
        <v>3.0000000000000001E-3</v>
      </c>
      <c r="O17" s="24">
        <v>3.5000000000000003E-2</v>
      </c>
      <c r="P17" s="24">
        <v>3.7999999999999999E-2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200</v>
      </c>
      <c r="B18" s="16" t="s">
        <v>201</v>
      </c>
      <c r="C18" s="22" t="s">
        <v>202</v>
      </c>
      <c r="D18" s="66">
        <v>0</v>
      </c>
      <c r="E18" s="66">
        <v>10083</v>
      </c>
      <c r="F18" s="66">
        <v>38</v>
      </c>
      <c r="G18" s="86">
        <v>8602</v>
      </c>
      <c r="H18" s="66">
        <v>82</v>
      </c>
      <c r="I18" s="66">
        <v>7</v>
      </c>
      <c r="J18" s="86">
        <v>723</v>
      </c>
      <c r="K18" s="66">
        <v>172</v>
      </c>
      <c r="L18" s="66">
        <v>105</v>
      </c>
      <c r="M18" s="86">
        <v>336</v>
      </c>
      <c r="N18" s="66">
        <v>19</v>
      </c>
      <c r="O18" s="16">
        <v>613</v>
      </c>
      <c r="P18" s="64">
        <v>620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4.0000000000000001E-3</v>
      </c>
      <c r="G19" s="25">
        <v>0.85299999999999998</v>
      </c>
      <c r="H19" s="24">
        <v>8.0000000000000002E-3</v>
      </c>
      <c r="I19" s="26">
        <v>1E-3</v>
      </c>
      <c r="J19" s="25">
        <v>7.1999999999999995E-2</v>
      </c>
      <c r="K19" s="26">
        <v>1.7000000000000001E-2</v>
      </c>
      <c r="L19" s="26">
        <v>0.01</v>
      </c>
      <c r="M19" s="25">
        <v>3.3000000000000002E-2</v>
      </c>
      <c r="N19" s="24">
        <v>2E-3</v>
      </c>
      <c r="O19" s="24">
        <v>6.0999999999999999E-2</v>
      </c>
      <c r="P19" s="24">
        <v>6.0999999999999999E-2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200</v>
      </c>
      <c r="B20" s="16" t="s">
        <v>346</v>
      </c>
      <c r="C20" s="22">
        <v>77161104</v>
      </c>
      <c r="D20" s="66">
        <v>31</v>
      </c>
      <c r="E20" s="66">
        <v>12520</v>
      </c>
      <c r="F20" s="66">
        <v>186</v>
      </c>
      <c r="G20" s="86">
        <v>10215</v>
      </c>
      <c r="H20" s="66">
        <v>138</v>
      </c>
      <c r="I20" s="66">
        <v>155</v>
      </c>
      <c r="J20" s="86">
        <v>977</v>
      </c>
      <c r="K20" s="66">
        <v>270</v>
      </c>
      <c r="L20" s="66">
        <v>129</v>
      </c>
      <c r="M20" s="86">
        <v>385</v>
      </c>
      <c r="N20" s="66">
        <v>67</v>
      </c>
      <c r="O20" s="16">
        <v>784</v>
      </c>
      <c r="P20" s="64">
        <v>939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1.4999999999999999E-2</v>
      </c>
      <c r="G21" s="25">
        <v>0.81599999999999995</v>
      </c>
      <c r="H21" s="24">
        <v>1.0999999999999999E-2</v>
      </c>
      <c r="I21" s="26">
        <v>1.2E-2</v>
      </c>
      <c r="J21" s="25">
        <v>7.8E-2</v>
      </c>
      <c r="K21" s="26">
        <v>2.1999999999999999E-2</v>
      </c>
      <c r="L21" s="26">
        <v>0.01</v>
      </c>
      <c r="M21" s="25">
        <v>3.1E-2</v>
      </c>
      <c r="N21" s="24">
        <v>5.0000000000000001E-3</v>
      </c>
      <c r="O21" s="24">
        <v>6.3E-2</v>
      </c>
      <c r="P21" s="24">
        <v>7.4999999999999997E-2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302</v>
      </c>
      <c r="B22" s="16" t="s">
        <v>303</v>
      </c>
      <c r="C22" s="22" t="s">
        <v>304</v>
      </c>
      <c r="D22" s="66">
        <v>31</v>
      </c>
      <c r="E22" s="66">
        <v>17912</v>
      </c>
      <c r="F22" s="66">
        <v>182</v>
      </c>
      <c r="G22" s="86">
        <v>13011</v>
      </c>
      <c r="H22" s="66">
        <v>204</v>
      </c>
      <c r="I22" s="66">
        <v>16</v>
      </c>
      <c r="J22" s="86">
        <v>1291</v>
      </c>
      <c r="K22" s="66">
        <v>186</v>
      </c>
      <c r="L22" s="66">
        <v>389</v>
      </c>
      <c r="M22" s="86">
        <v>2584</v>
      </c>
      <c r="N22" s="66">
        <v>49</v>
      </c>
      <c r="O22" s="16">
        <v>3159</v>
      </c>
      <c r="P22" s="64">
        <v>3175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0.01</v>
      </c>
      <c r="G23" s="25">
        <v>0.72599999999999998</v>
      </c>
      <c r="H23" s="24">
        <v>1.0999999999999999E-2</v>
      </c>
      <c r="I23" s="26">
        <v>1E-3</v>
      </c>
      <c r="J23" s="25">
        <v>7.1999999999999995E-2</v>
      </c>
      <c r="K23" s="26">
        <v>0.01</v>
      </c>
      <c r="L23" s="26">
        <v>2.1999999999999999E-2</v>
      </c>
      <c r="M23" s="25">
        <v>0.14399999999999999</v>
      </c>
      <c r="N23" s="24">
        <v>3.0000000000000001E-3</v>
      </c>
      <c r="O23" s="24">
        <v>0.17599999999999999</v>
      </c>
      <c r="P23" s="24">
        <v>0.17699999999999999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73</v>
      </c>
      <c r="B24" s="16" t="s">
        <v>74</v>
      </c>
      <c r="C24" s="22" t="s">
        <v>75</v>
      </c>
      <c r="D24" s="66">
        <v>31</v>
      </c>
      <c r="E24" s="66">
        <v>12891</v>
      </c>
      <c r="F24" s="66">
        <v>297</v>
      </c>
      <c r="G24" s="86">
        <v>11609</v>
      </c>
      <c r="H24" s="66">
        <v>43</v>
      </c>
      <c r="I24" s="66">
        <v>0</v>
      </c>
      <c r="J24" s="86">
        <v>642</v>
      </c>
      <c r="K24" s="66">
        <v>53</v>
      </c>
      <c r="L24" s="66">
        <v>55</v>
      </c>
      <c r="M24" s="86">
        <v>172</v>
      </c>
      <c r="N24" s="66">
        <v>20</v>
      </c>
      <c r="O24" s="16">
        <v>280</v>
      </c>
      <c r="P24" s="64">
        <v>280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2.3E-2</v>
      </c>
      <c r="G25" s="25">
        <v>0.90100000000000002</v>
      </c>
      <c r="H25" s="24">
        <v>3.0000000000000001E-3</v>
      </c>
      <c r="I25" s="26">
        <v>0</v>
      </c>
      <c r="J25" s="25">
        <v>0.05</v>
      </c>
      <c r="K25" s="26">
        <v>4.0000000000000001E-3</v>
      </c>
      <c r="L25" s="26">
        <v>4.0000000000000001E-3</v>
      </c>
      <c r="M25" s="25">
        <v>1.2999999999999999E-2</v>
      </c>
      <c r="N25" s="24">
        <v>2E-3</v>
      </c>
      <c r="O25" s="24">
        <v>2.1999999999999999E-2</v>
      </c>
      <c r="P25" s="24">
        <v>2.1999999999999999E-2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316</v>
      </c>
      <c r="B26" s="16" t="s">
        <v>317</v>
      </c>
      <c r="C26" s="22" t="s">
        <v>318</v>
      </c>
      <c r="D26" s="66">
        <v>31</v>
      </c>
      <c r="E26" s="66">
        <v>15874</v>
      </c>
      <c r="F26" s="66">
        <v>251</v>
      </c>
      <c r="G26" s="152">
        <v>14220</v>
      </c>
      <c r="H26" s="153">
        <v>69</v>
      </c>
      <c r="I26" s="66">
        <v>3</v>
      </c>
      <c r="J26" s="152">
        <v>796</v>
      </c>
      <c r="K26" s="66">
        <v>111</v>
      </c>
      <c r="L26" s="66">
        <v>59</v>
      </c>
      <c r="M26" s="152">
        <v>357</v>
      </c>
      <c r="N26" s="153">
        <v>10</v>
      </c>
      <c r="O26" s="16">
        <v>527</v>
      </c>
      <c r="P26" s="64">
        <v>530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1.6E-2</v>
      </c>
      <c r="G27" s="25">
        <v>0.89600000000000002</v>
      </c>
      <c r="H27" s="24">
        <v>4.0000000000000001E-3</v>
      </c>
      <c r="I27" s="26">
        <v>0</v>
      </c>
      <c r="J27" s="25">
        <v>0.05</v>
      </c>
      <c r="K27" s="26">
        <v>7.0000000000000001E-3</v>
      </c>
      <c r="L27" s="26">
        <v>4.0000000000000001E-3</v>
      </c>
      <c r="M27" s="25">
        <v>2.1999999999999999E-2</v>
      </c>
      <c r="N27" s="24">
        <v>1E-3</v>
      </c>
      <c r="O27" s="24">
        <v>3.3000000000000002E-2</v>
      </c>
      <c r="P27" s="24">
        <v>3.3000000000000002E-2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574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598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0"/>
      <c r="O69" s="240"/>
      <c r="P69" s="240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tabSelected="1" zoomScale="150" zoomScaleNormal="150" zoomScaleSheetLayoutView="100" workbookViewId="0">
      <selection activeCell="P154" sqref="P15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</row>
    <row r="2" spans="1:33" ht="6.75" customHeight="1" x14ac:dyDescent="0.2"/>
    <row r="3" spans="1:33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584</v>
      </c>
      <c r="B8" s="16" t="s">
        <v>367</v>
      </c>
      <c r="C8" s="22">
        <v>75121199</v>
      </c>
      <c r="D8" s="66">
        <v>31</v>
      </c>
      <c r="E8" s="66">
        <v>8023</v>
      </c>
      <c r="F8" s="66">
        <v>121</v>
      </c>
      <c r="G8" s="86">
        <v>6731</v>
      </c>
      <c r="H8" s="66">
        <v>95</v>
      </c>
      <c r="I8" s="66">
        <v>34</v>
      </c>
      <c r="J8" s="86">
        <v>566</v>
      </c>
      <c r="K8" s="66">
        <v>169</v>
      </c>
      <c r="L8" s="66">
        <v>92</v>
      </c>
      <c r="M8" s="86">
        <v>189</v>
      </c>
      <c r="N8" s="66">
        <v>26</v>
      </c>
      <c r="O8" s="16">
        <v>450</v>
      </c>
      <c r="P8" s="64">
        <v>484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1.4999999999999999E-2</v>
      </c>
      <c r="G9" s="25">
        <v>0.83899999999999997</v>
      </c>
      <c r="H9" s="24">
        <v>1.2E-2</v>
      </c>
      <c r="I9" s="26">
        <v>4.0000000000000001E-3</v>
      </c>
      <c r="J9" s="25">
        <v>7.0999999999999994E-2</v>
      </c>
      <c r="K9" s="26">
        <v>2.1000000000000001E-2</v>
      </c>
      <c r="L9" s="26">
        <v>1.0999999999999999E-2</v>
      </c>
      <c r="M9" s="25">
        <v>2.4E-2</v>
      </c>
      <c r="N9" s="24">
        <v>3.0000000000000001E-3</v>
      </c>
      <c r="O9" s="24">
        <v>5.6000000000000001E-2</v>
      </c>
      <c r="P9" s="24">
        <v>0.06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584</v>
      </c>
      <c r="B10" s="16" t="s">
        <v>366</v>
      </c>
      <c r="C10" s="22">
        <v>75128536</v>
      </c>
      <c r="D10" s="66">
        <v>28</v>
      </c>
      <c r="E10" s="66">
        <v>5374</v>
      </c>
      <c r="F10" s="66">
        <v>99</v>
      </c>
      <c r="G10" s="86">
        <v>4274</v>
      </c>
      <c r="H10" s="66">
        <v>80</v>
      </c>
      <c r="I10" s="66">
        <v>29</v>
      </c>
      <c r="J10" s="86">
        <v>453</v>
      </c>
      <c r="K10" s="66">
        <v>124</v>
      </c>
      <c r="L10" s="66">
        <v>69</v>
      </c>
      <c r="M10" s="86">
        <v>208</v>
      </c>
      <c r="N10" s="66">
        <v>35</v>
      </c>
      <c r="O10" s="16">
        <v>401</v>
      </c>
      <c r="P10" s="64">
        <v>430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1.7999999999999999E-2</v>
      </c>
      <c r="G11" s="25">
        <v>0.79500000000000004</v>
      </c>
      <c r="H11" s="24">
        <v>1.4999999999999999E-2</v>
      </c>
      <c r="I11" s="26">
        <v>5.0000000000000001E-3</v>
      </c>
      <c r="J11" s="25">
        <v>8.4000000000000005E-2</v>
      </c>
      <c r="K11" s="26">
        <v>2.3E-2</v>
      </c>
      <c r="L11" s="26">
        <v>1.2999999999999999E-2</v>
      </c>
      <c r="M11" s="25">
        <v>3.9E-2</v>
      </c>
      <c r="N11" s="24">
        <v>7.0000000000000001E-3</v>
      </c>
      <c r="O11" s="24">
        <v>7.4999999999999997E-2</v>
      </c>
      <c r="P11" s="24">
        <v>0.08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205</v>
      </c>
      <c r="B12" s="70" t="s">
        <v>206</v>
      </c>
      <c r="C12" s="74" t="s">
        <v>207</v>
      </c>
      <c r="D12" s="66">
        <v>31</v>
      </c>
      <c r="E12" s="66">
        <v>11461</v>
      </c>
      <c r="F12" s="66">
        <v>86</v>
      </c>
      <c r="G12" s="86">
        <v>10171</v>
      </c>
      <c r="H12" s="66">
        <v>181</v>
      </c>
      <c r="I12" s="66">
        <v>8</v>
      </c>
      <c r="J12" s="86">
        <v>688</v>
      </c>
      <c r="K12" s="66">
        <v>254</v>
      </c>
      <c r="L12" s="66">
        <v>26</v>
      </c>
      <c r="M12" s="86">
        <v>33</v>
      </c>
      <c r="N12" s="66">
        <v>15</v>
      </c>
      <c r="O12" s="16">
        <v>313</v>
      </c>
      <c r="P12" s="64">
        <v>321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8.0000000000000002E-3</v>
      </c>
      <c r="G13" s="25">
        <v>0.88700000000000001</v>
      </c>
      <c r="H13" s="24">
        <v>1.6E-2</v>
      </c>
      <c r="I13" s="26">
        <v>1E-3</v>
      </c>
      <c r="J13" s="25">
        <v>0.06</v>
      </c>
      <c r="K13" s="26">
        <v>2.1999999999999999E-2</v>
      </c>
      <c r="L13" s="26">
        <v>2E-3</v>
      </c>
      <c r="M13" s="25">
        <v>3.0000000000000001E-3</v>
      </c>
      <c r="N13" s="24">
        <v>1E-3</v>
      </c>
      <c r="O13" s="24">
        <v>2.7E-2</v>
      </c>
      <c r="P13" s="24">
        <v>2.8000000000000001E-2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305</v>
      </c>
      <c r="B14" s="70" t="s">
        <v>306</v>
      </c>
      <c r="C14" s="74" t="s">
        <v>307</v>
      </c>
      <c r="D14" s="66">
        <v>31</v>
      </c>
      <c r="E14" s="66">
        <v>12796</v>
      </c>
      <c r="F14" s="66">
        <v>239</v>
      </c>
      <c r="G14" s="86">
        <v>10669</v>
      </c>
      <c r="H14" s="66">
        <v>86</v>
      </c>
      <c r="I14" s="66">
        <v>3</v>
      </c>
      <c r="J14" s="86">
        <v>698</v>
      </c>
      <c r="K14" s="66">
        <v>116</v>
      </c>
      <c r="L14" s="66">
        <v>120</v>
      </c>
      <c r="M14" s="86">
        <v>860</v>
      </c>
      <c r="N14" s="66">
        <v>6</v>
      </c>
      <c r="O14" s="16">
        <v>1096</v>
      </c>
      <c r="P14" s="64">
        <v>1099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1.9E-2</v>
      </c>
      <c r="G15" s="25">
        <v>0.83399999999999996</v>
      </c>
      <c r="H15" s="24">
        <v>7.0000000000000001E-3</v>
      </c>
      <c r="I15" s="26">
        <v>0</v>
      </c>
      <c r="J15" s="25">
        <v>5.5E-2</v>
      </c>
      <c r="K15" s="26">
        <v>8.9999999999999993E-3</v>
      </c>
      <c r="L15" s="26">
        <v>8.9999999999999993E-3</v>
      </c>
      <c r="M15" s="25">
        <v>6.7000000000000004E-2</v>
      </c>
      <c r="N15" s="24">
        <v>0</v>
      </c>
      <c r="O15" s="24">
        <v>8.5999999999999993E-2</v>
      </c>
      <c r="P15" s="24">
        <v>8.5999999999999993E-2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308</v>
      </c>
      <c r="B16" s="70" t="s">
        <v>309</v>
      </c>
      <c r="C16" s="74" t="s">
        <v>310</v>
      </c>
      <c r="D16" s="66">
        <v>31</v>
      </c>
      <c r="E16" s="66">
        <v>15160</v>
      </c>
      <c r="F16" s="66">
        <v>169</v>
      </c>
      <c r="G16" s="86">
        <v>11741</v>
      </c>
      <c r="H16" s="66">
        <v>112</v>
      </c>
      <c r="I16" s="66">
        <v>15</v>
      </c>
      <c r="J16" s="86">
        <v>984</v>
      </c>
      <c r="K16" s="66">
        <v>212</v>
      </c>
      <c r="L16" s="66">
        <v>253</v>
      </c>
      <c r="M16" s="86">
        <v>1669</v>
      </c>
      <c r="N16" s="66">
        <v>7</v>
      </c>
      <c r="O16" s="16">
        <v>2134</v>
      </c>
      <c r="P16" s="64">
        <v>2149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1.0999999999999999E-2</v>
      </c>
      <c r="G17" s="25">
        <v>0.77400000000000002</v>
      </c>
      <c r="H17" s="24">
        <v>7.0000000000000001E-3</v>
      </c>
      <c r="I17" s="26">
        <v>1E-3</v>
      </c>
      <c r="J17" s="25">
        <v>6.5000000000000002E-2</v>
      </c>
      <c r="K17" s="26">
        <v>1.4E-2</v>
      </c>
      <c r="L17" s="26">
        <v>1.7000000000000001E-2</v>
      </c>
      <c r="M17" s="25">
        <v>0.11</v>
      </c>
      <c r="N17" s="24">
        <v>0</v>
      </c>
      <c r="O17" s="24">
        <v>0.14099999999999999</v>
      </c>
      <c r="P17" s="24">
        <v>0.14199999999999999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308</v>
      </c>
      <c r="B18" s="70" t="s">
        <v>374</v>
      </c>
      <c r="C18" s="74">
        <v>75185236</v>
      </c>
      <c r="D18" s="66">
        <v>31</v>
      </c>
      <c r="E18" s="66">
        <v>14639</v>
      </c>
      <c r="F18" s="66">
        <v>159</v>
      </c>
      <c r="G18" s="86">
        <v>11073</v>
      </c>
      <c r="H18" s="66">
        <v>124</v>
      </c>
      <c r="I18" s="66">
        <v>20</v>
      </c>
      <c r="J18" s="86">
        <v>1026</v>
      </c>
      <c r="K18" s="66">
        <v>229</v>
      </c>
      <c r="L18" s="66">
        <v>278</v>
      </c>
      <c r="M18" s="86">
        <v>1669</v>
      </c>
      <c r="N18" s="66">
        <v>62</v>
      </c>
      <c r="O18" s="16">
        <v>2176</v>
      </c>
      <c r="P18" s="64">
        <v>2196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1.0999999999999999E-2</v>
      </c>
      <c r="G19" s="25">
        <v>0.75600000000000001</v>
      </c>
      <c r="H19" s="24">
        <v>8.0000000000000002E-3</v>
      </c>
      <c r="I19" s="26">
        <v>1E-3</v>
      </c>
      <c r="J19" s="25">
        <v>7.0000000000000007E-2</v>
      </c>
      <c r="K19" s="26">
        <v>1.6E-2</v>
      </c>
      <c r="L19" s="26">
        <v>1.9E-2</v>
      </c>
      <c r="M19" s="25">
        <v>0.114</v>
      </c>
      <c r="N19" s="24">
        <v>4.0000000000000001E-3</v>
      </c>
      <c r="O19" s="24">
        <v>0.14899999999999999</v>
      </c>
      <c r="P19" s="24">
        <v>0.15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308</v>
      </c>
      <c r="B20" s="70" t="s">
        <v>373</v>
      </c>
      <c r="C20" s="74">
        <v>75128235</v>
      </c>
      <c r="D20" s="66">
        <v>0</v>
      </c>
      <c r="E20" s="66">
        <v>14831</v>
      </c>
      <c r="F20" s="66">
        <v>73</v>
      </c>
      <c r="G20" s="86">
        <v>10351</v>
      </c>
      <c r="H20" s="66">
        <v>210</v>
      </c>
      <c r="I20" s="66">
        <v>3</v>
      </c>
      <c r="J20" s="86">
        <v>1755</v>
      </c>
      <c r="K20" s="66">
        <v>272</v>
      </c>
      <c r="L20" s="66">
        <v>342</v>
      </c>
      <c r="M20" s="86">
        <v>1754</v>
      </c>
      <c r="N20" s="66">
        <v>71</v>
      </c>
      <c r="O20" s="16">
        <v>2368</v>
      </c>
      <c r="P20" s="64">
        <v>2371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5.0000000000000001E-3</v>
      </c>
      <c r="G21" s="25">
        <v>0.69799999999999995</v>
      </c>
      <c r="H21" s="24">
        <v>1.4E-2</v>
      </c>
      <c r="I21" s="26">
        <v>0</v>
      </c>
      <c r="J21" s="25">
        <v>0.11799999999999999</v>
      </c>
      <c r="K21" s="26">
        <v>1.7999999999999999E-2</v>
      </c>
      <c r="L21" s="26">
        <v>2.3E-2</v>
      </c>
      <c r="M21" s="25">
        <v>0.11799999999999999</v>
      </c>
      <c r="N21" s="24">
        <v>5.0000000000000001E-3</v>
      </c>
      <c r="O21" s="24">
        <v>0.16</v>
      </c>
      <c r="P21" s="24">
        <v>0.16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361</v>
      </c>
      <c r="B22" s="70" t="s">
        <v>383</v>
      </c>
      <c r="C22" s="74">
        <v>77121105</v>
      </c>
      <c r="D22" s="66">
        <v>31</v>
      </c>
      <c r="E22" s="66">
        <v>4875</v>
      </c>
      <c r="F22" s="66">
        <v>110</v>
      </c>
      <c r="G22" s="86">
        <v>4135</v>
      </c>
      <c r="H22" s="66">
        <v>68</v>
      </c>
      <c r="I22" s="66">
        <v>29</v>
      </c>
      <c r="J22" s="86">
        <v>411</v>
      </c>
      <c r="K22" s="66">
        <v>69</v>
      </c>
      <c r="L22" s="66">
        <v>21</v>
      </c>
      <c r="M22" s="86">
        <v>29</v>
      </c>
      <c r="N22" s="66">
        <v>5</v>
      </c>
      <c r="O22" s="16">
        <v>119</v>
      </c>
      <c r="P22" s="64">
        <v>148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2.3E-2</v>
      </c>
      <c r="G23" s="25">
        <v>0.84799999999999998</v>
      </c>
      <c r="H23" s="24">
        <v>1.4E-2</v>
      </c>
      <c r="I23" s="26">
        <v>6.0000000000000001E-3</v>
      </c>
      <c r="J23" s="25">
        <v>8.4000000000000005E-2</v>
      </c>
      <c r="K23" s="26">
        <v>1.4E-2</v>
      </c>
      <c r="L23" s="26">
        <v>4.0000000000000001E-3</v>
      </c>
      <c r="M23" s="25">
        <v>6.0000000000000001E-3</v>
      </c>
      <c r="N23" s="24">
        <v>1E-3</v>
      </c>
      <c r="O23" s="24">
        <v>2.4E-2</v>
      </c>
      <c r="P23" s="24">
        <v>0.03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118</v>
      </c>
      <c r="B24" s="70" t="s">
        <v>311</v>
      </c>
      <c r="C24" s="74" t="s">
        <v>312</v>
      </c>
      <c r="D24" s="66">
        <v>31</v>
      </c>
      <c r="E24" s="66">
        <v>6158</v>
      </c>
      <c r="F24" s="66">
        <v>148</v>
      </c>
      <c r="G24" s="86">
        <v>5144</v>
      </c>
      <c r="H24" s="66">
        <v>50</v>
      </c>
      <c r="I24" s="66">
        <v>4</v>
      </c>
      <c r="J24" s="86">
        <v>348</v>
      </c>
      <c r="K24" s="66">
        <v>56</v>
      </c>
      <c r="L24" s="66">
        <v>86</v>
      </c>
      <c r="M24" s="86">
        <v>299</v>
      </c>
      <c r="N24" s="66">
        <v>25</v>
      </c>
      <c r="O24" s="16">
        <v>441</v>
      </c>
      <c r="P24" s="64">
        <v>445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2.4E-2</v>
      </c>
      <c r="G25" s="25">
        <v>0.83499999999999996</v>
      </c>
      <c r="H25" s="24">
        <v>8.0000000000000002E-3</v>
      </c>
      <c r="I25" s="26">
        <v>1E-3</v>
      </c>
      <c r="J25" s="25">
        <v>5.7000000000000002E-2</v>
      </c>
      <c r="K25" s="26">
        <v>8.9999999999999993E-3</v>
      </c>
      <c r="L25" s="26">
        <v>1.4E-2</v>
      </c>
      <c r="M25" s="25">
        <v>4.9000000000000002E-2</v>
      </c>
      <c r="N25" s="24">
        <v>4.0000000000000001E-3</v>
      </c>
      <c r="O25" s="24">
        <v>7.1999999999999995E-2</v>
      </c>
      <c r="P25" s="24">
        <v>7.1999999999999995E-2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118</v>
      </c>
      <c r="B26" s="70" t="s">
        <v>356</v>
      </c>
      <c r="C26" s="74">
        <v>78121210</v>
      </c>
      <c r="D26" s="66">
        <v>31</v>
      </c>
      <c r="E26" s="66">
        <v>16755</v>
      </c>
      <c r="F26" s="66">
        <v>221</v>
      </c>
      <c r="G26" s="86">
        <v>13021</v>
      </c>
      <c r="H26" s="66">
        <v>297</v>
      </c>
      <c r="I26" s="66">
        <v>13</v>
      </c>
      <c r="J26" s="86">
        <v>1845</v>
      </c>
      <c r="K26" s="66">
        <v>545</v>
      </c>
      <c r="L26" s="66">
        <v>234</v>
      </c>
      <c r="M26" s="86">
        <v>571</v>
      </c>
      <c r="N26" s="66">
        <v>12</v>
      </c>
      <c r="O26" s="16">
        <v>1350</v>
      </c>
      <c r="P26" s="64">
        <v>1363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1.2999999999999999E-2</v>
      </c>
      <c r="G27" s="25">
        <v>0.77700000000000002</v>
      </c>
      <c r="H27" s="24">
        <v>1.7999999999999999E-2</v>
      </c>
      <c r="I27" s="26">
        <v>1E-3</v>
      </c>
      <c r="J27" s="25">
        <v>0.11</v>
      </c>
      <c r="K27" s="26">
        <v>3.3000000000000002E-2</v>
      </c>
      <c r="L27" s="26">
        <v>1.4E-2</v>
      </c>
      <c r="M27" s="25">
        <v>3.4000000000000002E-2</v>
      </c>
      <c r="N27" s="24">
        <v>1E-3</v>
      </c>
      <c r="O27" s="24">
        <v>8.1000000000000003E-2</v>
      </c>
      <c r="P27" s="24">
        <v>8.1000000000000003E-2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369</v>
      </c>
      <c r="B28" s="70" t="s">
        <v>371</v>
      </c>
      <c r="C28" s="74">
        <v>80121203</v>
      </c>
      <c r="D28" s="66">
        <v>0</v>
      </c>
      <c r="E28" s="66">
        <v>5905</v>
      </c>
      <c r="F28" s="66">
        <v>151</v>
      </c>
      <c r="G28" s="86">
        <v>4876</v>
      </c>
      <c r="H28" s="66">
        <v>82</v>
      </c>
      <c r="I28" s="66">
        <v>83</v>
      </c>
      <c r="J28" s="86">
        <v>558</v>
      </c>
      <c r="K28" s="66">
        <v>89</v>
      </c>
      <c r="L28" s="66">
        <v>19</v>
      </c>
      <c r="M28" s="86">
        <v>32</v>
      </c>
      <c r="N28" s="66">
        <v>16</v>
      </c>
      <c r="O28" s="16">
        <v>140</v>
      </c>
      <c r="P28" s="64">
        <v>223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2.5999999999999999E-2</v>
      </c>
      <c r="G29" s="25">
        <v>0.82599999999999996</v>
      </c>
      <c r="H29" s="24">
        <v>1.4E-2</v>
      </c>
      <c r="I29" s="26">
        <v>1.4E-2</v>
      </c>
      <c r="J29" s="25">
        <v>9.4E-2</v>
      </c>
      <c r="K29" s="26">
        <v>1.4999999999999999E-2</v>
      </c>
      <c r="L29" s="26">
        <v>3.0000000000000001E-3</v>
      </c>
      <c r="M29" s="25">
        <v>5.0000000000000001E-3</v>
      </c>
      <c r="N29" s="24">
        <v>3.0000000000000001E-3</v>
      </c>
      <c r="O29" s="24">
        <v>2.4E-2</v>
      </c>
      <c r="P29" s="24">
        <v>3.7999999999999999E-2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237</v>
      </c>
      <c r="B30" s="70" t="s">
        <v>238</v>
      </c>
      <c r="C30" s="74" t="s">
        <v>239</v>
      </c>
      <c r="D30" s="66">
        <v>31</v>
      </c>
      <c r="E30" s="66">
        <v>1367</v>
      </c>
      <c r="F30" s="66">
        <v>185</v>
      </c>
      <c r="G30" s="86">
        <v>976</v>
      </c>
      <c r="H30" s="66">
        <v>18</v>
      </c>
      <c r="I30" s="66">
        <v>13</v>
      </c>
      <c r="J30" s="86">
        <v>133</v>
      </c>
      <c r="K30" s="66">
        <v>24</v>
      </c>
      <c r="L30" s="66">
        <v>7</v>
      </c>
      <c r="M30" s="86">
        <v>8</v>
      </c>
      <c r="N30" s="66">
        <v>2</v>
      </c>
      <c r="O30" s="16">
        <v>39</v>
      </c>
      <c r="P30" s="64">
        <v>52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0.13500000000000001</v>
      </c>
      <c r="G31" s="25">
        <v>0.71399999999999997</v>
      </c>
      <c r="H31" s="24">
        <v>1.2999999999999999E-2</v>
      </c>
      <c r="I31" s="26">
        <v>0.01</v>
      </c>
      <c r="J31" s="25">
        <v>9.7000000000000003E-2</v>
      </c>
      <c r="K31" s="26">
        <v>1.7999999999999999E-2</v>
      </c>
      <c r="L31" s="26">
        <v>5.0000000000000001E-3</v>
      </c>
      <c r="M31" s="25">
        <v>6.0000000000000001E-3</v>
      </c>
      <c r="N31" s="24">
        <v>1E-3</v>
      </c>
      <c r="O31" s="24">
        <v>2.9000000000000001E-2</v>
      </c>
      <c r="P31" s="24">
        <v>3.7999999999999999E-2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370</v>
      </c>
      <c r="B32" s="70" t="s">
        <v>372</v>
      </c>
      <c r="C32" s="74">
        <v>80121206</v>
      </c>
      <c r="D32" s="66">
        <v>31</v>
      </c>
      <c r="E32" s="66">
        <v>19608</v>
      </c>
      <c r="F32" s="66">
        <v>323</v>
      </c>
      <c r="G32" s="86">
        <v>17100</v>
      </c>
      <c r="H32" s="66">
        <v>140</v>
      </c>
      <c r="I32" s="66">
        <v>72</v>
      </c>
      <c r="J32" s="86">
        <v>1777</v>
      </c>
      <c r="K32" s="66">
        <v>164</v>
      </c>
      <c r="L32" s="66">
        <v>14</v>
      </c>
      <c r="M32" s="86">
        <v>8</v>
      </c>
      <c r="N32" s="66">
        <v>12</v>
      </c>
      <c r="O32" s="16">
        <v>186</v>
      </c>
      <c r="P32" s="64">
        <v>258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1.6E-2</v>
      </c>
      <c r="G33" s="25">
        <v>0.872</v>
      </c>
      <c r="H33" s="24">
        <v>7.0000000000000001E-3</v>
      </c>
      <c r="I33" s="26">
        <v>4.0000000000000001E-3</v>
      </c>
      <c r="J33" s="25">
        <v>9.0999999999999998E-2</v>
      </c>
      <c r="K33" s="26">
        <v>8.0000000000000002E-3</v>
      </c>
      <c r="L33" s="26">
        <v>1E-3</v>
      </c>
      <c r="M33" s="25">
        <v>0</v>
      </c>
      <c r="N33" s="24">
        <v>1E-3</v>
      </c>
      <c r="O33" s="24">
        <v>8.9999999999999993E-3</v>
      </c>
      <c r="P33" s="24">
        <v>1.2999999999999999E-2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87</v>
      </c>
      <c r="B34" s="70" t="s">
        <v>88</v>
      </c>
      <c r="C34" s="74" t="s">
        <v>89</v>
      </c>
      <c r="D34" s="66">
        <v>0</v>
      </c>
      <c r="E34" s="66">
        <v>4512</v>
      </c>
      <c r="F34" s="66">
        <v>167</v>
      </c>
      <c r="G34" s="86">
        <v>3712</v>
      </c>
      <c r="H34" s="66">
        <v>70</v>
      </c>
      <c r="I34" s="66">
        <v>43</v>
      </c>
      <c r="J34" s="86">
        <v>365</v>
      </c>
      <c r="K34" s="66">
        <v>115</v>
      </c>
      <c r="L34" s="66">
        <v>24</v>
      </c>
      <c r="M34" s="86">
        <v>18</v>
      </c>
      <c r="N34" s="66">
        <v>0</v>
      </c>
      <c r="O34" s="16">
        <v>157</v>
      </c>
      <c r="P34" s="64">
        <v>200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3.6999999999999998E-2</v>
      </c>
      <c r="G35" s="25">
        <v>0.82299999999999995</v>
      </c>
      <c r="H35" s="24">
        <v>1.6E-2</v>
      </c>
      <c r="I35" s="26">
        <v>0.01</v>
      </c>
      <c r="J35" s="25">
        <v>8.1000000000000003E-2</v>
      </c>
      <c r="K35" s="26">
        <v>2.5000000000000001E-2</v>
      </c>
      <c r="L35" s="26">
        <v>5.0000000000000001E-3</v>
      </c>
      <c r="M35" s="25">
        <v>4.0000000000000001E-3</v>
      </c>
      <c r="N35" s="24">
        <v>0</v>
      </c>
      <c r="O35" s="24">
        <v>3.5000000000000003E-2</v>
      </c>
      <c r="P35" s="24">
        <v>4.3999999999999997E-2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341</v>
      </c>
      <c r="B36" s="70" t="s">
        <v>342</v>
      </c>
      <c r="C36" s="74">
        <v>84141206</v>
      </c>
      <c r="D36" s="66">
        <v>31</v>
      </c>
      <c r="E36" s="66">
        <v>9540</v>
      </c>
      <c r="F36" s="66">
        <v>178</v>
      </c>
      <c r="G36" s="86">
        <v>8602</v>
      </c>
      <c r="H36" s="66">
        <v>38</v>
      </c>
      <c r="I36" s="66">
        <v>1</v>
      </c>
      <c r="J36" s="86">
        <v>563</v>
      </c>
      <c r="K36" s="66">
        <v>36</v>
      </c>
      <c r="L36" s="66">
        <v>15</v>
      </c>
      <c r="M36" s="86">
        <v>45</v>
      </c>
      <c r="N36" s="66">
        <v>61</v>
      </c>
      <c r="O36" s="16">
        <v>96</v>
      </c>
      <c r="P36" s="64">
        <v>97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1.9E-2</v>
      </c>
      <c r="G37" s="25">
        <v>0.90200000000000002</v>
      </c>
      <c r="H37" s="24">
        <v>4.0000000000000001E-3</v>
      </c>
      <c r="I37" s="26">
        <v>0</v>
      </c>
      <c r="J37" s="25">
        <v>5.8999999999999997E-2</v>
      </c>
      <c r="K37" s="26">
        <v>4.0000000000000001E-3</v>
      </c>
      <c r="L37" s="26">
        <v>2E-3</v>
      </c>
      <c r="M37" s="25">
        <v>5.0000000000000001E-3</v>
      </c>
      <c r="N37" s="24">
        <v>6.0000000000000001E-3</v>
      </c>
      <c r="O37" s="24">
        <v>0.01</v>
      </c>
      <c r="P37" s="24">
        <v>0.01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242</v>
      </c>
      <c r="C38" s="74" t="s">
        <v>243</v>
      </c>
      <c r="D38" s="66">
        <v>31</v>
      </c>
      <c r="E38" s="66">
        <v>9216</v>
      </c>
      <c r="F38" s="66">
        <v>107</v>
      </c>
      <c r="G38" s="86">
        <v>7987</v>
      </c>
      <c r="H38" s="66">
        <v>74</v>
      </c>
      <c r="I38" s="66">
        <v>43</v>
      </c>
      <c r="J38" s="86">
        <v>683</v>
      </c>
      <c r="K38" s="66">
        <v>160</v>
      </c>
      <c r="L38" s="66">
        <v>45</v>
      </c>
      <c r="M38" s="86">
        <v>115</v>
      </c>
      <c r="N38" s="66">
        <v>0</v>
      </c>
      <c r="O38" s="16">
        <v>320</v>
      </c>
      <c r="P38" s="64">
        <v>363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1.2E-2</v>
      </c>
      <c r="G39" s="25">
        <v>0.86699999999999999</v>
      </c>
      <c r="H39" s="24">
        <v>8.0000000000000002E-3</v>
      </c>
      <c r="I39" s="26">
        <v>5.0000000000000001E-3</v>
      </c>
      <c r="J39" s="25">
        <v>7.3999999999999996E-2</v>
      </c>
      <c r="K39" s="26">
        <v>1.7000000000000001E-2</v>
      </c>
      <c r="L39" s="26">
        <v>5.0000000000000001E-3</v>
      </c>
      <c r="M39" s="25">
        <v>1.2E-2</v>
      </c>
      <c r="N39" s="24">
        <v>0</v>
      </c>
      <c r="O39" s="24">
        <v>3.5000000000000003E-2</v>
      </c>
      <c r="P39" s="24">
        <v>3.9E-2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246</v>
      </c>
      <c r="B40" s="70" t="s">
        <v>375</v>
      </c>
      <c r="C40" s="74">
        <v>78121201</v>
      </c>
      <c r="D40" s="66">
        <v>31</v>
      </c>
      <c r="E40" s="66">
        <v>7357</v>
      </c>
      <c r="F40" s="66">
        <v>280</v>
      </c>
      <c r="G40" s="86">
        <v>6041</v>
      </c>
      <c r="H40" s="66">
        <v>104</v>
      </c>
      <c r="I40" s="66">
        <v>49</v>
      </c>
      <c r="J40" s="86">
        <v>707</v>
      </c>
      <c r="K40" s="66">
        <v>124</v>
      </c>
      <c r="L40" s="66">
        <v>27</v>
      </c>
      <c r="M40" s="86">
        <v>20</v>
      </c>
      <c r="N40" s="66">
        <v>5</v>
      </c>
      <c r="O40" s="16">
        <v>171</v>
      </c>
      <c r="P40" s="64">
        <v>220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3.7999999999999999E-2</v>
      </c>
      <c r="G41" s="25">
        <v>0.82099999999999995</v>
      </c>
      <c r="H41" s="24">
        <v>1.4E-2</v>
      </c>
      <c r="I41" s="26">
        <v>7.0000000000000001E-3</v>
      </c>
      <c r="J41" s="25">
        <v>9.6000000000000002E-2</v>
      </c>
      <c r="K41" s="26">
        <v>1.7000000000000001E-2</v>
      </c>
      <c r="L41" s="26">
        <v>4.0000000000000001E-3</v>
      </c>
      <c r="M41" s="25">
        <v>3.0000000000000001E-3</v>
      </c>
      <c r="N41" s="24">
        <v>1E-3</v>
      </c>
      <c r="O41" s="24">
        <v>2.3E-2</v>
      </c>
      <c r="P41" s="24">
        <v>0.03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246</v>
      </c>
      <c r="B42" s="70" t="s">
        <v>247</v>
      </c>
      <c r="C42" s="74" t="s">
        <v>248</v>
      </c>
      <c r="D42" s="66">
        <v>31</v>
      </c>
      <c r="E42" s="66">
        <v>9990</v>
      </c>
      <c r="F42" s="66">
        <v>261</v>
      </c>
      <c r="G42" s="86">
        <v>8389</v>
      </c>
      <c r="H42" s="66">
        <v>104</v>
      </c>
      <c r="I42" s="66">
        <v>64</v>
      </c>
      <c r="J42" s="86">
        <v>792</v>
      </c>
      <c r="K42" s="66">
        <v>222</v>
      </c>
      <c r="L42" s="66">
        <v>61</v>
      </c>
      <c r="M42" s="86">
        <v>67</v>
      </c>
      <c r="N42" s="66">
        <v>31</v>
      </c>
      <c r="O42" s="16">
        <v>350</v>
      </c>
      <c r="P42" s="64">
        <v>414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2.5999999999999999E-2</v>
      </c>
      <c r="G43" s="25">
        <v>0.84</v>
      </c>
      <c r="H43" s="24">
        <v>0.01</v>
      </c>
      <c r="I43" s="26">
        <v>6.0000000000000001E-3</v>
      </c>
      <c r="J43" s="25">
        <v>7.9000000000000001E-2</v>
      </c>
      <c r="K43" s="26">
        <v>2.1999999999999999E-2</v>
      </c>
      <c r="L43" s="26">
        <v>6.0000000000000001E-3</v>
      </c>
      <c r="M43" s="25">
        <v>7.0000000000000001E-3</v>
      </c>
      <c r="N43" s="24">
        <v>3.0000000000000001E-3</v>
      </c>
      <c r="O43" s="24">
        <v>3.5000000000000003E-2</v>
      </c>
      <c r="P43" s="24">
        <v>4.1000000000000002E-2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281</v>
      </c>
      <c r="B44" s="70" t="s">
        <v>282</v>
      </c>
      <c r="C44" s="74" t="s">
        <v>283</v>
      </c>
      <c r="D44" s="66">
        <v>31</v>
      </c>
      <c r="E44" s="66">
        <v>8914</v>
      </c>
      <c r="F44" s="66">
        <v>180</v>
      </c>
      <c r="G44" s="86">
        <v>7646</v>
      </c>
      <c r="H44" s="66">
        <v>98</v>
      </c>
      <c r="I44" s="66">
        <v>9</v>
      </c>
      <c r="J44" s="86">
        <v>732</v>
      </c>
      <c r="K44" s="66">
        <v>191</v>
      </c>
      <c r="L44" s="66">
        <v>25</v>
      </c>
      <c r="M44" s="86">
        <v>34</v>
      </c>
      <c r="N44" s="66">
        <v>0</v>
      </c>
      <c r="O44" s="16">
        <v>250</v>
      </c>
      <c r="P44" s="64">
        <v>259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0.02</v>
      </c>
      <c r="G45" s="25">
        <v>0.85799999999999998</v>
      </c>
      <c r="H45" s="24">
        <v>1.0999999999999999E-2</v>
      </c>
      <c r="I45" s="26">
        <v>1E-3</v>
      </c>
      <c r="J45" s="25">
        <v>8.2000000000000003E-2</v>
      </c>
      <c r="K45" s="26">
        <v>2.1000000000000001E-2</v>
      </c>
      <c r="L45" s="26">
        <v>3.0000000000000001E-3</v>
      </c>
      <c r="M45" s="25">
        <v>4.0000000000000001E-3</v>
      </c>
      <c r="N45" s="24">
        <v>0</v>
      </c>
      <c r="O45" s="24">
        <v>2.8000000000000001E-2</v>
      </c>
      <c r="P45" s="24">
        <v>2.9000000000000001E-2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234</v>
      </c>
      <c r="B46" s="70" t="s">
        <v>235</v>
      </c>
      <c r="C46" s="74" t="s">
        <v>236</v>
      </c>
      <c r="D46" s="66">
        <v>31</v>
      </c>
      <c r="E46" s="66">
        <v>3878</v>
      </c>
      <c r="F46" s="66">
        <v>76</v>
      </c>
      <c r="G46" s="86">
        <v>3705</v>
      </c>
      <c r="H46" s="66">
        <v>29</v>
      </c>
      <c r="I46" s="66">
        <v>2</v>
      </c>
      <c r="J46" s="86">
        <v>22</v>
      </c>
      <c r="K46" s="66">
        <v>21</v>
      </c>
      <c r="L46" s="66">
        <v>2</v>
      </c>
      <c r="M46" s="86">
        <v>4</v>
      </c>
      <c r="N46" s="66">
        <v>18</v>
      </c>
      <c r="O46" s="16">
        <v>27</v>
      </c>
      <c r="P46" s="64">
        <v>29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0.02</v>
      </c>
      <c r="G47" s="25">
        <v>0.95499999999999996</v>
      </c>
      <c r="H47" s="24">
        <v>7.0000000000000001E-3</v>
      </c>
      <c r="I47" s="26">
        <v>1E-3</v>
      </c>
      <c r="J47" s="25">
        <v>6.0000000000000001E-3</v>
      </c>
      <c r="K47" s="26">
        <v>5.0000000000000001E-3</v>
      </c>
      <c r="L47" s="26">
        <v>1E-3</v>
      </c>
      <c r="M47" s="25">
        <v>1E-3</v>
      </c>
      <c r="N47" s="24">
        <v>5.0000000000000001E-3</v>
      </c>
      <c r="O47" s="24">
        <v>7.0000000000000001E-3</v>
      </c>
      <c r="P47" s="24">
        <v>7.0000000000000001E-3</v>
      </c>
      <c r="Q47" s="20"/>
      <c r="R47" s="3"/>
      <c r="Y47"/>
      <c r="Z47"/>
    </row>
    <row r="48" spans="1:33" s="68" customFormat="1" ht="11.25" customHeight="1" x14ac:dyDescent="0.2">
      <c r="A48" s="73" t="s">
        <v>503</v>
      </c>
      <c r="B48" s="70" t="s">
        <v>504</v>
      </c>
      <c r="C48" s="74">
        <v>83201203</v>
      </c>
      <c r="D48" s="66">
        <v>31</v>
      </c>
      <c r="E48" s="66">
        <v>2695</v>
      </c>
      <c r="F48" s="66">
        <v>97</v>
      </c>
      <c r="G48" s="86">
        <v>2333</v>
      </c>
      <c r="H48" s="66">
        <v>10</v>
      </c>
      <c r="I48" s="66">
        <v>17</v>
      </c>
      <c r="J48" s="86">
        <v>200</v>
      </c>
      <c r="K48" s="66">
        <v>23</v>
      </c>
      <c r="L48" s="66">
        <v>2</v>
      </c>
      <c r="M48" s="86">
        <v>3</v>
      </c>
      <c r="N48" s="66">
        <v>9</v>
      </c>
      <c r="O48" s="16">
        <v>28</v>
      </c>
      <c r="P48" s="64">
        <v>45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3.5999999999999997E-2</v>
      </c>
      <c r="G49" s="25">
        <v>0.86599999999999999</v>
      </c>
      <c r="H49" s="24">
        <v>4.0000000000000001E-3</v>
      </c>
      <c r="I49" s="26">
        <v>6.0000000000000001E-3</v>
      </c>
      <c r="J49" s="25">
        <v>7.3999999999999996E-2</v>
      </c>
      <c r="K49" s="26">
        <v>8.9999999999999993E-3</v>
      </c>
      <c r="L49" s="26">
        <v>1E-3</v>
      </c>
      <c r="M49" s="25">
        <v>1E-3</v>
      </c>
      <c r="N49" s="24">
        <v>3.0000000000000001E-3</v>
      </c>
      <c r="O49" s="24">
        <v>0.01</v>
      </c>
      <c r="P49" s="24">
        <v>1.7000000000000001E-2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70</v>
      </c>
      <c r="B50" s="16" t="s">
        <v>71</v>
      </c>
      <c r="C50" s="22" t="s">
        <v>72</v>
      </c>
      <c r="D50" s="66">
        <v>31</v>
      </c>
      <c r="E50" s="66">
        <v>2460</v>
      </c>
      <c r="F50" s="66">
        <v>195</v>
      </c>
      <c r="G50" s="86">
        <v>1886</v>
      </c>
      <c r="H50" s="66">
        <v>56</v>
      </c>
      <c r="I50" s="66">
        <v>18</v>
      </c>
      <c r="J50" s="86">
        <v>223</v>
      </c>
      <c r="K50" s="66">
        <v>45</v>
      </c>
      <c r="L50" s="66">
        <v>19</v>
      </c>
      <c r="M50" s="86">
        <v>17</v>
      </c>
      <c r="N50" s="66">
        <v>2</v>
      </c>
      <c r="O50" s="16">
        <v>81</v>
      </c>
      <c r="P50" s="64">
        <v>99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7.9000000000000001E-2</v>
      </c>
      <c r="G51" s="25">
        <v>0.76700000000000002</v>
      </c>
      <c r="H51" s="24">
        <v>2.3E-2</v>
      </c>
      <c r="I51" s="26">
        <v>7.0000000000000001E-3</v>
      </c>
      <c r="J51" s="25">
        <v>9.0999999999999998E-2</v>
      </c>
      <c r="K51" s="26">
        <v>1.7999999999999999E-2</v>
      </c>
      <c r="L51" s="26">
        <v>8.0000000000000002E-3</v>
      </c>
      <c r="M51" s="25">
        <v>7.0000000000000001E-3</v>
      </c>
      <c r="N51" s="24">
        <v>1E-3</v>
      </c>
      <c r="O51" s="24">
        <v>3.3000000000000002E-2</v>
      </c>
      <c r="P51" s="24">
        <v>0.04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284</v>
      </c>
      <c r="B52" s="16" t="s">
        <v>285</v>
      </c>
      <c r="C52" s="22" t="s">
        <v>286</v>
      </c>
      <c r="D52" s="66">
        <v>31</v>
      </c>
      <c r="E52" s="66">
        <v>4428</v>
      </c>
      <c r="F52" s="66">
        <v>68</v>
      </c>
      <c r="G52" s="86">
        <v>3741</v>
      </c>
      <c r="H52" s="66">
        <v>65</v>
      </c>
      <c r="I52" s="66">
        <v>22</v>
      </c>
      <c r="J52" s="86">
        <v>404</v>
      </c>
      <c r="K52" s="66">
        <v>96</v>
      </c>
      <c r="L52" s="66">
        <v>12</v>
      </c>
      <c r="M52" s="86">
        <v>20</v>
      </c>
      <c r="N52" s="66">
        <v>0</v>
      </c>
      <c r="O52" s="16">
        <v>128</v>
      </c>
      <c r="P52" s="64">
        <v>150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1.4999999999999999E-2</v>
      </c>
      <c r="G53" s="25">
        <v>0.84499999999999997</v>
      </c>
      <c r="H53" s="24">
        <v>1.4999999999999999E-2</v>
      </c>
      <c r="I53" s="26">
        <v>5.0000000000000001E-3</v>
      </c>
      <c r="J53" s="25">
        <v>9.0999999999999998E-2</v>
      </c>
      <c r="K53" s="26">
        <v>2.1999999999999999E-2</v>
      </c>
      <c r="L53" s="26">
        <v>3.0000000000000001E-3</v>
      </c>
      <c r="M53" s="25">
        <v>5.0000000000000001E-3</v>
      </c>
      <c r="N53" s="24">
        <v>0</v>
      </c>
      <c r="O53" s="24">
        <v>2.9000000000000001E-2</v>
      </c>
      <c r="P53" s="24">
        <v>3.4000000000000002E-2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287</v>
      </c>
      <c r="B54" s="16" t="s">
        <v>288</v>
      </c>
      <c r="C54" s="22" t="s">
        <v>289</v>
      </c>
      <c r="D54" s="66">
        <v>31</v>
      </c>
      <c r="E54" s="66">
        <v>10963</v>
      </c>
      <c r="F54" s="66">
        <v>257</v>
      </c>
      <c r="G54" s="86">
        <v>8743</v>
      </c>
      <c r="H54" s="66">
        <v>187</v>
      </c>
      <c r="I54" s="66">
        <v>43</v>
      </c>
      <c r="J54" s="86">
        <v>1036</v>
      </c>
      <c r="K54" s="66">
        <v>288</v>
      </c>
      <c r="L54" s="66">
        <v>142</v>
      </c>
      <c r="M54" s="86">
        <v>265</v>
      </c>
      <c r="N54" s="66">
        <v>4</v>
      </c>
      <c r="O54" s="16">
        <v>695</v>
      </c>
      <c r="P54" s="64">
        <v>738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2.3E-2</v>
      </c>
      <c r="G55" s="25">
        <v>0.79800000000000004</v>
      </c>
      <c r="H55" s="24">
        <v>1.7000000000000001E-2</v>
      </c>
      <c r="I55" s="26">
        <v>4.0000000000000001E-3</v>
      </c>
      <c r="J55" s="25">
        <v>9.4E-2</v>
      </c>
      <c r="K55" s="26">
        <v>2.5999999999999999E-2</v>
      </c>
      <c r="L55" s="26">
        <v>1.2999999999999999E-2</v>
      </c>
      <c r="M55" s="25">
        <v>2.4E-2</v>
      </c>
      <c r="N55" s="24">
        <v>0</v>
      </c>
      <c r="O55" s="24">
        <v>6.3E-2</v>
      </c>
      <c r="P55" s="24">
        <v>6.7000000000000004E-2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126</v>
      </c>
      <c r="B56" s="16" t="s">
        <v>127</v>
      </c>
      <c r="C56" s="22" t="s">
        <v>128</v>
      </c>
      <c r="D56" s="66">
        <v>31</v>
      </c>
      <c r="E56" s="66">
        <v>19580</v>
      </c>
      <c r="F56" s="66">
        <v>350</v>
      </c>
      <c r="G56" s="86">
        <v>16875</v>
      </c>
      <c r="H56" s="66">
        <v>148</v>
      </c>
      <c r="I56" s="66">
        <v>81</v>
      </c>
      <c r="J56" s="86">
        <v>1551</v>
      </c>
      <c r="K56" s="66">
        <v>276</v>
      </c>
      <c r="L56" s="66">
        <v>69</v>
      </c>
      <c r="M56" s="86">
        <v>163</v>
      </c>
      <c r="N56" s="66">
        <v>65</v>
      </c>
      <c r="O56" s="16">
        <v>508</v>
      </c>
      <c r="P56" s="64">
        <v>589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1.7999999999999999E-2</v>
      </c>
      <c r="G57" s="25">
        <v>0.86199999999999999</v>
      </c>
      <c r="H57" s="24">
        <v>8.0000000000000002E-3</v>
      </c>
      <c r="I57" s="26">
        <v>4.0000000000000001E-3</v>
      </c>
      <c r="J57" s="25">
        <v>7.9000000000000001E-2</v>
      </c>
      <c r="K57" s="26">
        <v>1.4E-2</v>
      </c>
      <c r="L57" s="26">
        <v>4.0000000000000001E-3</v>
      </c>
      <c r="M57" s="25">
        <v>8.0000000000000002E-3</v>
      </c>
      <c r="N57" s="24">
        <v>3.0000000000000001E-3</v>
      </c>
      <c r="O57" s="24">
        <v>2.5999999999999999E-2</v>
      </c>
      <c r="P57" s="24">
        <v>0.03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68</v>
      </c>
      <c r="B58" s="16" t="s">
        <v>345</v>
      </c>
      <c r="C58" s="22" t="s">
        <v>69</v>
      </c>
      <c r="D58" s="66">
        <v>31</v>
      </c>
      <c r="E58" s="66">
        <v>3105</v>
      </c>
      <c r="F58" s="66">
        <v>116</v>
      </c>
      <c r="G58" s="86">
        <v>2644</v>
      </c>
      <c r="H58" s="66">
        <v>24</v>
      </c>
      <c r="I58" s="66">
        <v>30</v>
      </c>
      <c r="J58" s="86">
        <v>229</v>
      </c>
      <c r="K58" s="66">
        <v>52</v>
      </c>
      <c r="L58" s="66">
        <v>8</v>
      </c>
      <c r="M58" s="86">
        <v>4</v>
      </c>
      <c r="N58" s="66">
        <v>2</v>
      </c>
      <c r="O58" s="16">
        <v>64</v>
      </c>
      <c r="P58" s="64">
        <v>94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3.6999999999999998E-2</v>
      </c>
      <c r="G59" s="25">
        <v>0.85199999999999998</v>
      </c>
      <c r="H59" s="24">
        <v>8.0000000000000002E-3</v>
      </c>
      <c r="I59" s="26">
        <v>0.01</v>
      </c>
      <c r="J59" s="25">
        <v>7.3999999999999996E-2</v>
      </c>
      <c r="K59" s="26">
        <v>1.7000000000000001E-2</v>
      </c>
      <c r="L59" s="26">
        <v>3.0000000000000001E-3</v>
      </c>
      <c r="M59" s="25">
        <v>1E-3</v>
      </c>
      <c r="N59" s="24">
        <v>1E-3</v>
      </c>
      <c r="O59" s="24">
        <v>2.1000000000000001E-2</v>
      </c>
      <c r="P59" s="24">
        <v>0.03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150</v>
      </c>
      <c r="B60" s="16" t="s">
        <v>151</v>
      </c>
      <c r="C60" s="22" t="s">
        <v>157</v>
      </c>
      <c r="D60" s="66">
        <v>31</v>
      </c>
      <c r="E60" s="66">
        <v>10287</v>
      </c>
      <c r="F60" s="66">
        <v>39</v>
      </c>
      <c r="G60" s="86">
        <v>9890</v>
      </c>
      <c r="H60" s="66">
        <v>44</v>
      </c>
      <c r="I60" s="66">
        <v>19</v>
      </c>
      <c r="J60" s="86">
        <v>96</v>
      </c>
      <c r="K60" s="66">
        <v>167</v>
      </c>
      <c r="L60" s="66">
        <v>6</v>
      </c>
      <c r="M60" s="86">
        <v>10</v>
      </c>
      <c r="N60" s="66">
        <v>17</v>
      </c>
      <c r="O60" s="16">
        <v>183</v>
      </c>
      <c r="P60" s="64">
        <v>202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4.0000000000000001E-3</v>
      </c>
      <c r="G61" s="25">
        <v>0.96099999999999997</v>
      </c>
      <c r="H61" s="24">
        <v>4.0000000000000001E-3</v>
      </c>
      <c r="I61" s="26">
        <v>2E-3</v>
      </c>
      <c r="J61" s="25">
        <v>8.9999999999999993E-3</v>
      </c>
      <c r="K61" s="26">
        <v>1.6E-2</v>
      </c>
      <c r="L61" s="26">
        <v>1E-3</v>
      </c>
      <c r="M61" s="25">
        <v>1E-3</v>
      </c>
      <c r="N61" s="24">
        <v>2E-3</v>
      </c>
      <c r="O61" s="24">
        <v>1.7999999999999999E-2</v>
      </c>
      <c r="P61" s="24">
        <v>0.02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90</v>
      </c>
      <c r="B62" s="16" t="s">
        <v>91</v>
      </c>
      <c r="C62" s="22" t="s">
        <v>92</v>
      </c>
      <c r="D62" s="66">
        <v>31</v>
      </c>
      <c r="E62" s="66">
        <v>5768</v>
      </c>
      <c r="F62" s="66">
        <v>108</v>
      </c>
      <c r="G62" s="86">
        <v>4741</v>
      </c>
      <c r="H62" s="66">
        <v>77</v>
      </c>
      <c r="I62" s="66">
        <v>1</v>
      </c>
      <c r="J62" s="86">
        <v>521</v>
      </c>
      <c r="K62" s="66">
        <v>135</v>
      </c>
      <c r="L62" s="66">
        <v>68</v>
      </c>
      <c r="M62" s="86">
        <v>115</v>
      </c>
      <c r="N62" s="66">
        <v>2</v>
      </c>
      <c r="O62" s="16">
        <v>318</v>
      </c>
      <c r="P62" s="64">
        <v>319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1.9E-2</v>
      </c>
      <c r="G63" s="25">
        <v>0.82199999999999995</v>
      </c>
      <c r="H63" s="24">
        <v>1.2999999999999999E-2</v>
      </c>
      <c r="I63" s="26">
        <v>0</v>
      </c>
      <c r="J63" s="25">
        <v>0.09</v>
      </c>
      <c r="K63" s="26">
        <v>2.3E-2</v>
      </c>
      <c r="L63" s="26">
        <v>1.2E-2</v>
      </c>
      <c r="M63" s="25">
        <v>0.02</v>
      </c>
      <c r="N63" s="24">
        <v>0</v>
      </c>
      <c r="O63" s="24">
        <v>5.5E-2</v>
      </c>
      <c r="P63" s="24">
        <v>5.5E-2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208</v>
      </c>
      <c r="B64" s="16" t="s">
        <v>209</v>
      </c>
      <c r="C64" s="22" t="s">
        <v>210</v>
      </c>
      <c r="D64" s="66">
        <v>0</v>
      </c>
      <c r="E64" s="66">
        <v>4470</v>
      </c>
      <c r="F64" s="66">
        <v>154</v>
      </c>
      <c r="G64" s="86">
        <v>3622</v>
      </c>
      <c r="H64" s="66">
        <v>53</v>
      </c>
      <c r="I64" s="66">
        <v>78</v>
      </c>
      <c r="J64" s="86">
        <v>372</v>
      </c>
      <c r="K64" s="66">
        <v>98</v>
      </c>
      <c r="L64" s="66">
        <v>37</v>
      </c>
      <c r="M64" s="86">
        <v>55</v>
      </c>
      <c r="N64" s="66">
        <v>1</v>
      </c>
      <c r="O64" s="16">
        <v>190</v>
      </c>
      <c r="P64" s="64">
        <v>268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3.4000000000000002E-2</v>
      </c>
      <c r="G65" s="25">
        <v>0.81</v>
      </c>
      <c r="H65" s="24">
        <v>1.2E-2</v>
      </c>
      <c r="I65" s="26">
        <v>1.7000000000000001E-2</v>
      </c>
      <c r="J65" s="25">
        <v>8.3000000000000004E-2</v>
      </c>
      <c r="K65" s="26">
        <v>2.1999999999999999E-2</v>
      </c>
      <c r="L65" s="26">
        <v>8.0000000000000002E-3</v>
      </c>
      <c r="M65" s="25">
        <v>1.2E-2</v>
      </c>
      <c r="N65" s="24">
        <v>0</v>
      </c>
      <c r="O65" s="24">
        <v>4.2999999999999997E-2</v>
      </c>
      <c r="P65" s="24">
        <v>0.06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573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598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tabSelected="1" zoomScale="150" zoomScaleNormal="150" zoomScaleSheetLayoutView="100" workbookViewId="0">
      <selection activeCell="P154" sqref="P15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570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4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43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48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105</v>
      </c>
      <c r="B8" s="16" t="s">
        <v>106</v>
      </c>
      <c r="C8" s="22" t="s">
        <v>107</v>
      </c>
      <c r="D8" s="66">
        <v>31</v>
      </c>
      <c r="E8" s="66">
        <v>1962</v>
      </c>
      <c r="F8" s="66">
        <v>114</v>
      </c>
      <c r="G8" s="86">
        <v>1669</v>
      </c>
      <c r="H8" s="66">
        <v>22</v>
      </c>
      <c r="I8" s="66">
        <v>0</v>
      </c>
      <c r="J8" s="86">
        <v>35</v>
      </c>
      <c r="K8" s="66">
        <v>91</v>
      </c>
      <c r="L8" s="66">
        <v>8</v>
      </c>
      <c r="M8" s="86">
        <v>10</v>
      </c>
      <c r="N8" s="66">
        <v>13</v>
      </c>
      <c r="O8" s="16">
        <v>109</v>
      </c>
      <c r="P8" s="64">
        <v>109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5.8000000000000003E-2</v>
      </c>
      <c r="G9" s="25">
        <v>0.85099999999999998</v>
      </c>
      <c r="H9" s="24">
        <v>1.0999999999999999E-2</v>
      </c>
      <c r="I9" s="26">
        <v>0</v>
      </c>
      <c r="J9" s="25">
        <v>1.7999999999999999E-2</v>
      </c>
      <c r="K9" s="26">
        <v>4.5999999999999999E-2</v>
      </c>
      <c r="L9" s="26">
        <v>4.0000000000000001E-3</v>
      </c>
      <c r="M9" s="25">
        <v>5.0000000000000001E-3</v>
      </c>
      <c r="N9" s="24">
        <v>7.0000000000000001E-3</v>
      </c>
      <c r="O9" s="24">
        <v>5.6000000000000001E-2</v>
      </c>
      <c r="P9" s="24">
        <v>5.6000000000000001E-2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102</v>
      </c>
      <c r="B10" s="16" t="s">
        <v>103</v>
      </c>
      <c r="C10" s="22" t="s">
        <v>104</v>
      </c>
      <c r="D10" s="66">
        <v>31</v>
      </c>
      <c r="E10" s="66">
        <v>5868</v>
      </c>
      <c r="F10" s="66">
        <v>161</v>
      </c>
      <c r="G10" s="86">
        <v>5067</v>
      </c>
      <c r="H10" s="66">
        <v>58</v>
      </c>
      <c r="I10" s="66">
        <v>3</v>
      </c>
      <c r="J10" s="86">
        <v>495</v>
      </c>
      <c r="K10" s="66">
        <v>61</v>
      </c>
      <c r="L10" s="66">
        <v>8</v>
      </c>
      <c r="M10" s="86">
        <v>10</v>
      </c>
      <c r="N10" s="66">
        <v>3</v>
      </c>
      <c r="O10" s="16">
        <v>79</v>
      </c>
      <c r="P10" s="64">
        <v>82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2.7E-2</v>
      </c>
      <c r="G11" s="25">
        <v>0.86299999999999999</v>
      </c>
      <c r="H11" s="24">
        <v>0.01</v>
      </c>
      <c r="I11" s="26">
        <v>1E-3</v>
      </c>
      <c r="J11" s="25">
        <v>8.4000000000000005E-2</v>
      </c>
      <c r="K11" s="26">
        <v>0.01</v>
      </c>
      <c r="L11" s="26">
        <v>1E-3</v>
      </c>
      <c r="M11" s="25">
        <v>2E-3</v>
      </c>
      <c r="N11" s="24">
        <v>1E-3</v>
      </c>
      <c r="O11" s="24">
        <v>1.2999999999999999E-2</v>
      </c>
      <c r="P11" s="24">
        <v>1.4E-2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381</v>
      </c>
      <c r="B12" s="70" t="s">
        <v>195</v>
      </c>
      <c r="C12" s="74" t="s">
        <v>196</v>
      </c>
      <c r="D12" s="66">
        <v>31</v>
      </c>
      <c r="E12" s="66">
        <v>31031</v>
      </c>
      <c r="F12" s="66">
        <v>214</v>
      </c>
      <c r="G12" s="86">
        <v>27277</v>
      </c>
      <c r="H12" s="66">
        <v>173</v>
      </c>
      <c r="I12" s="66">
        <v>159</v>
      </c>
      <c r="J12" s="86">
        <v>2164</v>
      </c>
      <c r="K12" s="66">
        <v>560</v>
      </c>
      <c r="L12" s="66">
        <v>94</v>
      </c>
      <c r="M12" s="86">
        <v>393</v>
      </c>
      <c r="N12" s="66">
        <v>0</v>
      </c>
      <c r="O12" s="16">
        <v>1047</v>
      </c>
      <c r="P12" s="64">
        <v>1206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7.0000000000000001E-3</v>
      </c>
      <c r="G13" s="25">
        <v>0.879</v>
      </c>
      <c r="H13" s="24">
        <v>6.0000000000000001E-3</v>
      </c>
      <c r="I13" s="26">
        <v>5.0000000000000001E-3</v>
      </c>
      <c r="J13" s="25">
        <v>7.0000000000000007E-2</v>
      </c>
      <c r="K13" s="26">
        <v>1.7999999999999999E-2</v>
      </c>
      <c r="L13" s="26">
        <v>3.0000000000000001E-3</v>
      </c>
      <c r="M13" s="25">
        <v>1.2999999999999999E-2</v>
      </c>
      <c r="N13" s="24">
        <v>0</v>
      </c>
      <c r="O13" s="24">
        <v>3.4000000000000002E-2</v>
      </c>
      <c r="P13" s="24">
        <v>3.9E-2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197</v>
      </c>
      <c r="B14" s="16" t="s">
        <v>198</v>
      </c>
      <c r="C14" s="22" t="s">
        <v>199</v>
      </c>
      <c r="D14" s="66">
        <v>31</v>
      </c>
      <c r="E14" s="66">
        <v>15567</v>
      </c>
      <c r="F14" s="66">
        <v>225</v>
      </c>
      <c r="G14" s="86">
        <v>12558</v>
      </c>
      <c r="H14" s="66">
        <v>204</v>
      </c>
      <c r="I14" s="66">
        <v>12</v>
      </c>
      <c r="J14" s="86">
        <v>1386</v>
      </c>
      <c r="K14" s="66">
        <v>350</v>
      </c>
      <c r="L14" s="66">
        <v>206</v>
      </c>
      <c r="M14" s="86">
        <v>619</v>
      </c>
      <c r="N14" s="66">
        <v>9</v>
      </c>
      <c r="O14" s="16">
        <v>1175</v>
      </c>
      <c r="P14" s="64">
        <v>1187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1.4E-2</v>
      </c>
      <c r="G15" s="25">
        <v>0.80700000000000005</v>
      </c>
      <c r="H15" s="24">
        <v>1.2999999999999999E-2</v>
      </c>
      <c r="I15" s="26">
        <v>1E-3</v>
      </c>
      <c r="J15" s="25">
        <v>8.8999999999999996E-2</v>
      </c>
      <c r="K15" s="26">
        <v>2.1999999999999999E-2</v>
      </c>
      <c r="L15" s="26">
        <v>1.2999999999999999E-2</v>
      </c>
      <c r="M15" s="25">
        <v>0.04</v>
      </c>
      <c r="N15" s="24">
        <v>1E-3</v>
      </c>
      <c r="O15" s="24">
        <v>7.4999999999999997E-2</v>
      </c>
      <c r="P15" s="24">
        <v>7.5999999999999998E-2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93</v>
      </c>
      <c r="B16" s="16" t="s">
        <v>94</v>
      </c>
      <c r="C16" s="22" t="s">
        <v>95</v>
      </c>
      <c r="D16" s="66">
        <v>31</v>
      </c>
      <c r="E16" s="66">
        <v>3572</v>
      </c>
      <c r="F16" s="66">
        <v>92</v>
      </c>
      <c r="G16" s="86">
        <v>2768</v>
      </c>
      <c r="H16" s="66">
        <v>42</v>
      </c>
      <c r="I16" s="66">
        <v>31</v>
      </c>
      <c r="J16" s="86">
        <v>265</v>
      </c>
      <c r="K16" s="66">
        <v>103</v>
      </c>
      <c r="L16" s="66">
        <v>51</v>
      </c>
      <c r="M16" s="86">
        <v>220</v>
      </c>
      <c r="N16" s="66">
        <v>2</v>
      </c>
      <c r="O16" s="16">
        <v>374</v>
      </c>
      <c r="P16" s="64">
        <v>405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2.5999999999999999E-2</v>
      </c>
      <c r="G17" s="25">
        <v>0.77500000000000002</v>
      </c>
      <c r="H17" s="24">
        <v>1.2E-2</v>
      </c>
      <c r="I17" s="26">
        <v>8.9999999999999993E-3</v>
      </c>
      <c r="J17" s="25">
        <v>7.3999999999999996E-2</v>
      </c>
      <c r="K17" s="26">
        <v>2.9000000000000001E-2</v>
      </c>
      <c r="L17" s="26">
        <v>1.4E-2</v>
      </c>
      <c r="M17" s="25">
        <v>6.2E-2</v>
      </c>
      <c r="N17" s="24">
        <v>1E-3</v>
      </c>
      <c r="O17" s="24">
        <v>0.105</v>
      </c>
      <c r="P17" s="24">
        <v>0.113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96</v>
      </c>
      <c r="B18" s="70" t="s">
        <v>97</v>
      </c>
      <c r="C18" s="74" t="s">
        <v>98</v>
      </c>
      <c r="D18" s="66">
        <v>31</v>
      </c>
      <c r="E18" s="66">
        <v>3286</v>
      </c>
      <c r="F18" s="66">
        <v>32</v>
      </c>
      <c r="G18" s="86">
        <v>2607</v>
      </c>
      <c r="H18" s="66">
        <v>55</v>
      </c>
      <c r="I18" s="66">
        <v>39</v>
      </c>
      <c r="J18" s="86">
        <v>315</v>
      </c>
      <c r="K18" s="66">
        <v>153</v>
      </c>
      <c r="L18" s="66">
        <v>38</v>
      </c>
      <c r="M18" s="86">
        <v>42</v>
      </c>
      <c r="N18" s="66">
        <v>4</v>
      </c>
      <c r="O18" s="16">
        <v>233</v>
      </c>
      <c r="P18" s="64">
        <v>272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0.01</v>
      </c>
      <c r="G19" s="25">
        <v>0.79300000000000004</v>
      </c>
      <c r="H19" s="24">
        <v>1.7000000000000001E-2</v>
      </c>
      <c r="I19" s="26">
        <v>1.2E-2</v>
      </c>
      <c r="J19" s="25">
        <v>9.6000000000000002E-2</v>
      </c>
      <c r="K19" s="26">
        <v>4.7E-2</v>
      </c>
      <c r="L19" s="26">
        <v>1.2E-2</v>
      </c>
      <c r="M19" s="25">
        <v>1.2999999999999999E-2</v>
      </c>
      <c r="N19" s="24">
        <v>1E-3</v>
      </c>
      <c r="O19" s="24">
        <v>7.0999999999999994E-2</v>
      </c>
      <c r="P19" s="24">
        <v>8.3000000000000004E-2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257</v>
      </c>
      <c r="B20" s="70" t="s">
        <v>258</v>
      </c>
      <c r="C20" s="74" t="s">
        <v>259</v>
      </c>
      <c r="D20" s="66">
        <v>23</v>
      </c>
      <c r="E20" s="66">
        <v>5073</v>
      </c>
      <c r="F20" s="66">
        <v>81</v>
      </c>
      <c r="G20" s="86">
        <v>3816</v>
      </c>
      <c r="H20" s="66">
        <v>81</v>
      </c>
      <c r="I20" s="66">
        <v>37</v>
      </c>
      <c r="J20" s="86">
        <v>364</v>
      </c>
      <c r="K20" s="66">
        <v>183</v>
      </c>
      <c r="L20" s="66">
        <v>145</v>
      </c>
      <c r="M20" s="86">
        <v>338</v>
      </c>
      <c r="N20" s="66">
        <v>27</v>
      </c>
      <c r="O20" s="16">
        <v>666</v>
      </c>
      <c r="P20" s="64">
        <v>703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1.6E-2</v>
      </c>
      <c r="G21" s="25">
        <v>0.752</v>
      </c>
      <c r="H21" s="24">
        <v>1.6E-2</v>
      </c>
      <c r="I21" s="26">
        <v>7.0000000000000001E-3</v>
      </c>
      <c r="J21" s="25">
        <v>7.1999999999999995E-2</v>
      </c>
      <c r="K21" s="26">
        <v>3.5999999999999997E-2</v>
      </c>
      <c r="L21" s="26">
        <v>2.9000000000000001E-2</v>
      </c>
      <c r="M21" s="25">
        <v>6.7000000000000004E-2</v>
      </c>
      <c r="N21" s="24">
        <v>5.0000000000000001E-3</v>
      </c>
      <c r="O21" s="24">
        <v>0.13100000000000001</v>
      </c>
      <c r="P21" s="24">
        <v>0.13900000000000001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175</v>
      </c>
      <c r="B22" s="70" t="s">
        <v>176</v>
      </c>
      <c r="C22" s="74" t="s">
        <v>177</v>
      </c>
      <c r="D22" s="66">
        <v>31</v>
      </c>
      <c r="E22" s="66">
        <v>12264</v>
      </c>
      <c r="F22" s="66">
        <v>300</v>
      </c>
      <c r="G22" s="86">
        <v>10022</v>
      </c>
      <c r="H22" s="66">
        <v>155</v>
      </c>
      <c r="I22" s="66">
        <v>88</v>
      </c>
      <c r="J22" s="86">
        <v>1089</v>
      </c>
      <c r="K22" s="66">
        <v>327</v>
      </c>
      <c r="L22" s="66">
        <v>101</v>
      </c>
      <c r="M22" s="86">
        <v>176</v>
      </c>
      <c r="N22" s="66">
        <v>6</v>
      </c>
      <c r="O22" s="16">
        <v>604</v>
      </c>
      <c r="P22" s="64">
        <v>692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2.4E-2</v>
      </c>
      <c r="G23" s="25">
        <v>0.81699999999999995</v>
      </c>
      <c r="H23" s="24">
        <v>1.2999999999999999E-2</v>
      </c>
      <c r="I23" s="26">
        <v>7.0000000000000001E-3</v>
      </c>
      <c r="J23" s="25">
        <v>8.8999999999999996E-2</v>
      </c>
      <c r="K23" s="26">
        <v>2.7E-2</v>
      </c>
      <c r="L23" s="26">
        <v>8.0000000000000002E-3</v>
      </c>
      <c r="M23" s="25">
        <v>1.4E-2</v>
      </c>
      <c r="N23" s="24">
        <v>0</v>
      </c>
      <c r="O23" s="24">
        <v>4.9000000000000002E-2</v>
      </c>
      <c r="P23" s="24">
        <v>5.6000000000000001E-2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108</v>
      </c>
      <c r="B24" s="70" t="s">
        <v>109</v>
      </c>
      <c r="C24" s="74" t="s">
        <v>111</v>
      </c>
      <c r="D24" s="66">
        <v>31</v>
      </c>
      <c r="E24" s="66">
        <v>9345</v>
      </c>
      <c r="F24" s="66">
        <v>182</v>
      </c>
      <c r="G24" s="86">
        <v>8087</v>
      </c>
      <c r="H24" s="66">
        <v>103</v>
      </c>
      <c r="I24" s="66">
        <v>11</v>
      </c>
      <c r="J24" s="86">
        <v>689</v>
      </c>
      <c r="K24" s="66">
        <v>167</v>
      </c>
      <c r="L24" s="66">
        <v>52</v>
      </c>
      <c r="M24" s="86">
        <v>52</v>
      </c>
      <c r="N24" s="66">
        <v>2</v>
      </c>
      <c r="O24" s="16">
        <v>271</v>
      </c>
      <c r="P24" s="64">
        <v>282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1.9E-2</v>
      </c>
      <c r="G25" s="25">
        <v>0.86499999999999999</v>
      </c>
      <c r="H25" s="24">
        <v>1.0999999999999999E-2</v>
      </c>
      <c r="I25" s="26">
        <v>1E-3</v>
      </c>
      <c r="J25" s="25">
        <v>7.3999999999999996E-2</v>
      </c>
      <c r="K25" s="26">
        <v>1.7999999999999999E-2</v>
      </c>
      <c r="L25" s="26">
        <v>6.0000000000000001E-3</v>
      </c>
      <c r="M25" s="25">
        <v>6.0000000000000001E-3</v>
      </c>
      <c r="N25" s="24">
        <v>0</v>
      </c>
      <c r="O25" s="24">
        <v>2.9000000000000001E-2</v>
      </c>
      <c r="P25" s="24">
        <v>0.03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166</v>
      </c>
      <c r="B26" s="70" t="s">
        <v>167</v>
      </c>
      <c r="C26" s="74" t="s">
        <v>168</v>
      </c>
      <c r="D26" s="66">
        <v>31</v>
      </c>
      <c r="E26" s="66">
        <v>10907</v>
      </c>
      <c r="F26" s="66">
        <v>59</v>
      </c>
      <c r="G26" s="86">
        <v>9569</v>
      </c>
      <c r="H26" s="66">
        <v>49</v>
      </c>
      <c r="I26" s="66">
        <v>224</v>
      </c>
      <c r="J26" s="86">
        <v>796</v>
      </c>
      <c r="K26" s="66">
        <v>159</v>
      </c>
      <c r="L26" s="66">
        <v>21</v>
      </c>
      <c r="M26" s="86">
        <v>9</v>
      </c>
      <c r="N26" s="66">
        <v>23</v>
      </c>
      <c r="O26" s="16">
        <v>189</v>
      </c>
      <c r="P26" s="64">
        <v>413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5.0000000000000001E-3</v>
      </c>
      <c r="G27" s="25">
        <v>0.877</v>
      </c>
      <c r="H27" s="24">
        <v>4.0000000000000001E-3</v>
      </c>
      <c r="I27" s="26">
        <v>2.1000000000000001E-2</v>
      </c>
      <c r="J27" s="25">
        <v>7.2999999999999995E-2</v>
      </c>
      <c r="K27" s="26">
        <v>1.4999999999999999E-2</v>
      </c>
      <c r="L27" s="26">
        <v>2E-3</v>
      </c>
      <c r="M27" s="25">
        <v>1E-3</v>
      </c>
      <c r="N27" s="24">
        <v>2E-3</v>
      </c>
      <c r="O27" s="24">
        <v>1.7000000000000001E-2</v>
      </c>
      <c r="P27" s="24">
        <v>3.7999999999999999E-2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269</v>
      </c>
      <c r="B28" s="70" t="s">
        <v>270</v>
      </c>
      <c r="C28" s="74">
        <v>69211222</v>
      </c>
      <c r="D28" s="66">
        <v>31</v>
      </c>
      <c r="E28" s="66">
        <v>14070</v>
      </c>
      <c r="F28" s="66">
        <v>142</v>
      </c>
      <c r="G28" s="86">
        <v>10615</v>
      </c>
      <c r="H28" s="66">
        <v>183</v>
      </c>
      <c r="I28" s="66">
        <v>8</v>
      </c>
      <c r="J28" s="86">
        <v>1625</v>
      </c>
      <c r="K28" s="66">
        <v>477</v>
      </c>
      <c r="L28" s="66">
        <v>305</v>
      </c>
      <c r="M28" s="86">
        <v>704</v>
      </c>
      <c r="N28" s="66">
        <v>9</v>
      </c>
      <c r="O28" s="16">
        <v>1486</v>
      </c>
      <c r="P28" s="64">
        <v>1494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0.01</v>
      </c>
      <c r="G29" s="25">
        <v>0.754</v>
      </c>
      <c r="H29" s="24">
        <v>1.2999999999999999E-2</v>
      </c>
      <c r="I29" s="26">
        <v>1E-3</v>
      </c>
      <c r="J29" s="25">
        <v>0.115</v>
      </c>
      <c r="K29" s="26">
        <v>3.4000000000000002E-2</v>
      </c>
      <c r="L29" s="26">
        <v>2.1999999999999999E-2</v>
      </c>
      <c r="M29" s="25">
        <v>0.05</v>
      </c>
      <c r="N29" s="24">
        <v>1E-3</v>
      </c>
      <c r="O29" s="24">
        <v>0.106</v>
      </c>
      <c r="P29" s="24">
        <v>0.106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180</v>
      </c>
      <c r="B30" s="70" t="s">
        <v>182</v>
      </c>
      <c r="C30" s="74" t="s">
        <v>183</v>
      </c>
      <c r="D30" s="66">
        <v>31</v>
      </c>
      <c r="E30" s="66">
        <v>18644</v>
      </c>
      <c r="F30" s="66">
        <v>229</v>
      </c>
      <c r="G30" s="86">
        <v>15317</v>
      </c>
      <c r="H30" s="66">
        <v>124</v>
      </c>
      <c r="I30" s="66">
        <v>141</v>
      </c>
      <c r="J30" s="86">
        <v>1795</v>
      </c>
      <c r="K30" s="66">
        <v>557</v>
      </c>
      <c r="L30" s="66">
        <v>133</v>
      </c>
      <c r="M30" s="86">
        <v>342</v>
      </c>
      <c r="N30" s="66">
        <v>5</v>
      </c>
      <c r="O30" s="16">
        <v>1032</v>
      </c>
      <c r="P30" s="64">
        <v>1173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1.2E-2</v>
      </c>
      <c r="G31" s="25">
        <v>0.82199999999999995</v>
      </c>
      <c r="H31" s="24">
        <v>7.0000000000000001E-3</v>
      </c>
      <c r="I31" s="26">
        <v>8.0000000000000002E-3</v>
      </c>
      <c r="J31" s="25">
        <v>9.6000000000000002E-2</v>
      </c>
      <c r="K31" s="26">
        <v>0.03</v>
      </c>
      <c r="L31" s="26">
        <v>7.0000000000000001E-3</v>
      </c>
      <c r="M31" s="25">
        <v>1.7999999999999999E-2</v>
      </c>
      <c r="N31" s="24">
        <v>0</v>
      </c>
      <c r="O31" s="24">
        <v>5.5E-2</v>
      </c>
      <c r="P31" s="24">
        <v>6.3E-2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81</v>
      </c>
      <c r="B32" s="70" t="s">
        <v>82</v>
      </c>
      <c r="C32" s="74" t="s">
        <v>83</v>
      </c>
      <c r="D32" s="66">
        <v>31</v>
      </c>
      <c r="E32" s="66">
        <v>2829</v>
      </c>
      <c r="F32" s="66">
        <v>79</v>
      </c>
      <c r="G32" s="86">
        <v>2561</v>
      </c>
      <c r="H32" s="66">
        <v>23</v>
      </c>
      <c r="I32" s="66">
        <v>0</v>
      </c>
      <c r="J32" s="86">
        <v>32</v>
      </c>
      <c r="K32" s="66">
        <v>91</v>
      </c>
      <c r="L32" s="66">
        <v>8</v>
      </c>
      <c r="M32" s="86">
        <v>29</v>
      </c>
      <c r="N32" s="66">
        <v>5</v>
      </c>
      <c r="O32" s="16">
        <v>128</v>
      </c>
      <c r="P32" s="64">
        <v>128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2.8000000000000001E-2</v>
      </c>
      <c r="G33" s="25">
        <v>0.90500000000000003</v>
      </c>
      <c r="H33" s="24">
        <v>8.0000000000000002E-3</v>
      </c>
      <c r="I33" s="26">
        <v>0</v>
      </c>
      <c r="J33" s="25">
        <v>1.0999999999999999E-2</v>
      </c>
      <c r="K33" s="26">
        <v>3.2000000000000001E-2</v>
      </c>
      <c r="L33" s="26">
        <v>3.0000000000000001E-3</v>
      </c>
      <c r="M33" s="25">
        <v>0.01</v>
      </c>
      <c r="N33" s="24">
        <v>2E-3</v>
      </c>
      <c r="O33" s="24">
        <v>4.4999999999999998E-2</v>
      </c>
      <c r="P33" s="24">
        <v>4.4999999999999998E-2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188</v>
      </c>
      <c r="B34" s="70" t="s">
        <v>189</v>
      </c>
      <c r="C34" s="74" t="s">
        <v>190</v>
      </c>
      <c r="D34" s="66">
        <v>31</v>
      </c>
      <c r="E34" s="66">
        <v>5761</v>
      </c>
      <c r="F34" s="66">
        <v>96</v>
      </c>
      <c r="G34" s="86">
        <v>4330</v>
      </c>
      <c r="H34" s="66">
        <v>35</v>
      </c>
      <c r="I34" s="66">
        <v>61</v>
      </c>
      <c r="J34" s="86">
        <v>437</v>
      </c>
      <c r="K34" s="66">
        <v>418</v>
      </c>
      <c r="L34" s="66">
        <v>53</v>
      </c>
      <c r="M34" s="86">
        <v>326</v>
      </c>
      <c r="N34" s="66">
        <v>3</v>
      </c>
      <c r="O34" s="16">
        <v>797</v>
      </c>
      <c r="P34" s="64">
        <v>858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1.7000000000000001E-2</v>
      </c>
      <c r="G35" s="25">
        <v>0.752</v>
      </c>
      <c r="H35" s="24">
        <v>6.0000000000000001E-3</v>
      </c>
      <c r="I35" s="26">
        <v>1.0999999999999999E-2</v>
      </c>
      <c r="J35" s="25">
        <v>7.5999999999999998E-2</v>
      </c>
      <c r="K35" s="26">
        <v>7.2999999999999995E-2</v>
      </c>
      <c r="L35" s="26">
        <v>8.9999999999999993E-3</v>
      </c>
      <c r="M35" s="25">
        <v>5.7000000000000002E-2</v>
      </c>
      <c r="N35" s="24">
        <v>1E-3</v>
      </c>
      <c r="O35" s="24">
        <v>0.13800000000000001</v>
      </c>
      <c r="P35" s="24">
        <v>0.14899999999999999</v>
      </c>
      <c r="Q35" s="20"/>
      <c r="R35"/>
      <c r="V35" s="152"/>
      <c r="W35" s="152"/>
      <c r="X35" s="152"/>
    </row>
    <row r="36" spans="1:33" ht="11.25" customHeight="1" x14ac:dyDescent="0.2">
      <c r="A36" s="73" t="s">
        <v>266</v>
      </c>
      <c r="B36" s="70" t="s">
        <v>267</v>
      </c>
      <c r="C36" s="74" t="s">
        <v>268</v>
      </c>
      <c r="D36" s="66">
        <v>31</v>
      </c>
      <c r="E36" s="66">
        <v>27152</v>
      </c>
      <c r="F36" s="66">
        <v>203</v>
      </c>
      <c r="G36" s="86">
        <v>23646</v>
      </c>
      <c r="H36" s="66">
        <v>82</v>
      </c>
      <c r="I36" s="66">
        <v>145</v>
      </c>
      <c r="J36" s="86">
        <v>2543</v>
      </c>
      <c r="K36" s="66">
        <v>453</v>
      </c>
      <c r="L36" s="66">
        <v>39</v>
      </c>
      <c r="M36" s="86">
        <v>20</v>
      </c>
      <c r="N36" s="66">
        <v>23</v>
      </c>
      <c r="O36" s="16">
        <v>512</v>
      </c>
      <c r="P36" s="64">
        <v>657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7.0000000000000001E-3</v>
      </c>
      <c r="G37" s="25">
        <v>0.871</v>
      </c>
      <c r="H37" s="24">
        <v>3.0000000000000001E-3</v>
      </c>
      <c r="I37" s="26">
        <v>5.0000000000000001E-3</v>
      </c>
      <c r="J37" s="25">
        <v>9.4E-2</v>
      </c>
      <c r="K37" s="26">
        <v>1.7000000000000001E-2</v>
      </c>
      <c r="L37" s="26">
        <v>1E-3</v>
      </c>
      <c r="M37" s="25">
        <v>1E-3</v>
      </c>
      <c r="N37" s="24">
        <v>1E-3</v>
      </c>
      <c r="O37" s="24">
        <v>1.9E-2</v>
      </c>
      <c r="P37" s="24">
        <v>2.4E-2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99</v>
      </c>
      <c r="B38" s="16" t="s">
        <v>100</v>
      </c>
      <c r="C38" s="22" t="s">
        <v>101</v>
      </c>
      <c r="D38" s="66">
        <v>31</v>
      </c>
      <c r="E38" s="66">
        <v>2334</v>
      </c>
      <c r="F38" s="225">
        <v>63</v>
      </c>
      <c r="G38" s="224">
        <v>1901</v>
      </c>
      <c r="H38" s="225">
        <v>48</v>
      </c>
      <c r="I38" s="224">
        <v>28</v>
      </c>
      <c r="J38" s="225">
        <v>206</v>
      </c>
      <c r="K38" s="224">
        <v>58</v>
      </c>
      <c r="L38" s="225">
        <v>15</v>
      </c>
      <c r="M38" s="224">
        <v>15</v>
      </c>
      <c r="N38" s="225">
        <v>2</v>
      </c>
      <c r="O38" s="224">
        <v>88</v>
      </c>
      <c r="P38" s="228">
        <v>116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2.7E-2</v>
      </c>
      <c r="G39" s="26">
        <v>0.81399999999999995</v>
      </c>
      <c r="H39" s="25">
        <v>2.1000000000000001E-2</v>
      </c>
      <c r="I39" s="26">
        <v>1.2E-2</v>
      </c>
      <c r="J39" s="25">
        <v>8.7999999999999995E-2</v>
      </c>
      <c r="K39" s="26">
        <v>2.5000000000000001E-2</v>
      </c>
      <c r="L39" s="25">
        <v>6.0000000000000001E-3</v>
      </c>
      <c r="M39" s="26">
        <v>6.0000000000000001E-3</v>
      </c>
      <c r="N39" s="25">
        <v>1E-3</v>
      </c>
      <c r="O39" s="26">
        <v>3.7999999999999999E-2</v>
      </c>
      <c r="P39" s="90">
        <v>0.05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84</v>
      </c>
      <c r="B40" s="16" t="s">
        <v>85</v>
      </c>
      <c r="C40" s="22" t="s">
        <v>86</v>
      </c>
      <c r="D40" s="66">
        <v>31</v>
      </c>
      <c r="E40" s="66">
        <v>3961</v>
      </c>
      <c r="F40" s="225">
        <v>140</v>
      </c>
      <c r="G40" s="224">
        <v>3111</v>
      </c>
      <c r="H40" s="225">
        <v>47</v>
      </c>
      <c r="I40" s="224">
        <v>34</v>
      </c>
      <c r="J40" s="225">
        <v>340</v>
      </c>
      <c r="K40" s="224">
        <v>83</v>
      </c>
      <c r="L40" s="225">
        <v>68</v>
      </c>
      <c r="M40" s="224">
        <v>136</v>
      </c>
      <c r="N40" s="225">
        <v>3</v>
      </c>
      <c r="O40" s="224">
        <v>287</v>
      </c>
      <c r="P40" s="228">
        <v>321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3.5000000000000003E-2</v>
      </c>
      <c r="G41" s="26">
        <v>0.78500000000000003</v>
      </c>
      <c r="H41" s="25">
        <v>1.2E-2</v>
      </c>
      <c r="I41" s="26">
        <v>8.9999999999999993E-3</v>
      </c>
      <c r="J41" s="25">
        <v>8.5999999999999993E-2</v>
      </c>
      <c r="K41" s="26">
        <v>2.1000000000000001E-2</v>
      </c>
      <c r="L41" s="25">
        <v>1.7000000000000001E-2</v>
      </c>
      <c r="M41" s="26">
        <v>3.4000000000000002E-2</v>
      </c>
      <c r="N41" s="25">
        <v>1E-3</v>
      </c>
      <c r="O41" s="26">
        <v>7.1999999999999995E-2</v>
      </c>
      <c r="P41" s="90">
        <v>8.1000000000000003E-2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586</v>
      </c>
      <c r="B42" s="70" t="s">
        <v>321</v>
      </c>
      <c r="C42" s="74" t="s">
        <v>322</v>
      </c>
      <c r="D42" s="66">
        <v>31</v>
      </c>
      <c r="E42" s="66">
        <v>7831</v>
      </c>
      <c r="F42" s="225">
        <v>379</v>
      </c>
      <c r="G42" s="224">
        <v>7069</v>
      </c>
      <c r="H42" s="225">
        <v>7</v>
      </c>
      <c r="I42" s="224">
        <v>80</v>
      </c>
      <c r="J42" s="225">
        <v>277</v>
      </c>
      <c r="K42" s="224">
        <v>12</v>
      </c>
      <c r="L42" s="225">
        <v>1</v>
      </c>
      <c r="M42" s="224">
        <v>3</v>
      </c>
      <c r="N42" s="225">
        <v>3</v>
      </c>
      <c r="O42" s="224">
        <v>16</v>
      </c>
      <c r="P42" s="228">
        <v>96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4.8000000000000001E-2</v>
      </c>
      <c r="G43" s="26">
        <v>0.90300000000000002</v>
      </c>
      <c r="H43" s="25">
        <v>1E-3</v>
      </c>
      <c r="I43" s="26">
        <v>0.01</v>
      </c>
      <c r="J43" s="25">
        <v>3.5000000000000003E-2</v>
      </c>
      <c r="K43" s="26">
        <v>2E-3</v>
      </c>
      <c r="L43" s="25">
        <v>0</v>
      </c>
      <c r="M43" s="26">
        <v>0</v>
      </c>
      <c r="N43" s="25">
        <v>0</v>
      </c>
      <c r="O43" s="26">
        <v>2E-3</v>
      </c>
      <c r="P43" s="90">
        <v>1.2E-2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18"/>
      <c r="B44" s="19"/>
      <c r="C44" s="30"/>
      <c r="D44" s="30"/>
      <c r="E44" s="23"/>
      <c r="F44" s="25"/>
      <c r="G44" s="26"/>
      <c r="H44" s="25"/>
      <c r="I44" s="26"/>
      <c r="J44" s="25"/>
      <c r="K44" s="26"/>
      <c r="L44" s="25"/>
      <c r="M44" s="26"/>
      <c r="N44" s="25"/>
      <c r="O44" s="26"/>
      <c r="P44" s="90"/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/>
      <c r="G45" s="26"/>
      <c r="H45" s="25"/>
      <c r="I45" s="26"/>
      <c r="J45" s="25"/>
      <c r="K45" s="26"/>
      <c r="L45" s="25"/>
      <c r="M45" s="26"/>
      <c r="N45" s="25"/>
      <c r="O45" s="26"/>
      <c r="P45" s="90"/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574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598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0"/>
      <c r="O66" s="240"/>
      <c r="P66" s="240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A8" sqref="A8"/>
    </sheetView>
  </sheetViews>
  <sheetFormatPr baseColWidth="10" defaultRowHeight="12.75" x14ac:dyDescent="0.2"/>
  <sheetData>
    <row r="6" spans="1:6" x14ac:dyDescent="0.2">
      <c r="A6" s="179" t="s">
        <v>576</v>
      </c>
      <c r="B6" s="179"/>
      <c r="C6" s="179"/>
      <c r="D6" s="179"/>
      <c r="E6" s="179"/>
      <c r="F6" s="179"/>
    </row>
    <row r="8" spans="1:6" x14ac:dyDescent="0.2">
      <c r="A8" t="s">
        <v>594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dick</cp:lastModifiedBy>
  <cp:lastPrinted>2021-09-09T12:16:10Z</cp:lastPrinted>
  <dcterms:created xsi:type="dcterms:W3CDTF">1999-03-17T10:41:29Z</dcterms:created>
  <dcterms:modified xsi:type="dcterms:W3CDTF">2021-09-09T12:19:49Z</dcterms:modified>
</cp:coreProperties>
</file>