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422\"/>
    </mc:Choice>
  </mc:AlternateContent>
  <xr:revisionPtr revIDLastSave="0" documentId="13_ncr:1_{E4FA6BB7-E4EF-4580-AC06-59C4FEA76A74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BW_DTV_GQ!$A$1:$Q$310</definedName>
    <definedName name="_xlnm.Print_Area" localSheetId="1">BW_RiLaerm!$A$1:$T$310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8" i="66" l="1"/>
  <c r="C308" i="66"/>
  <c r="B308" i="66"/>
  <c r="A308" i="66"/>
  <c r="D307" i="66"/>
  <c r="C307" i="66"/>
  <c r="B307" i="66"/>
  <c r="A307" i="66"/>
  <c r="D307" i="60"/>
  <c r="C307" i="60"/>
  <c r="B307" i="60"/>
  <c r="A307" i="60"/>
  <c r="D306" i="60"/>
  <c r="C306" i="60"/>
  <c r="B306" i="60"/>
  <c r="A306" i="60"/>
  <c r="D309" i="66"/>
  <c r="C309" i="66"/>
  <c r="B309" i="66"/>
  <c r="A309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D296" i="66"/>
  <c r="C296" i="66"/>
  <c r="B296" i="66"/>
  <c r="A296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D239" i="66"/>
  <c r="C239" i="66"/>
  <c r="B239" i="66"/>
  <c r="A239" i="66"/>
  <c r="E226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D221" i="66"/>
  <c r="C221" i="66"/>
  <c r="B221" i="66"/>
  <c r="A221" i="66"/>
  <c r="E220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D215" i="66"/>
  <c r="C215" i="66"/>
  <c r="B215" i="66"/>
  <c r="A215" i="66"/>
  <c r="E214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D210" i="66"/>
  <c r="C210" i="66"/>
  <c r="B210" i="66"/>
  <c r="A210" i="66"/>
  <c r="E209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D206" i="66"/>
  <c r="C206" i="66"/>
  <c r="B206" i="66"/>
  <c r="A206" i="66"/>
  <c r="E205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D201" i="66"/>
  <c r="C201" i="66"/>
  <c r="B201" i="66"/>
  <c r="A201" i="66"/>
  <c r="E200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D194" i="66"/>
  <c r="C194" i="66"/>
  <c r="B194" i="66"/>
  <c r="A194" i="66"/>
  <c r="E193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D188" i="66"/>
  <c r="C188" i="66"/>
  <c r="B188" i="66"/>
  <c r="A188" i="66"/>
  <c r="E187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82" i="66"/>
  <c r="C182" i="66"/>
  <c r="B182" i="66"/>
  <c r="A182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D162" i="66"/>
  <c r="C162" i="66"/>
  <c r="B162" i="66"/>
  <c r="A162" i="66"/>
  <c r="E161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D308" i="60"/>
  <c r="C308" i="60"/>
  <c r="B308" i="60"/>
  <c r="A308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D296" i="60"/>
  <c r="C296" i="60"/>
  <c r="B296" i="60"/>
  <c r="A296" i="60"/>
  <c r="D295" i="60"/>
  <c r="C295" i="60"/>
  <c r="B295" i="60"/>
  <c r="A295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D239" i="60"/>
  <c r="C239" i="60"/>
  <c r="B239" i="60"/>
  <c r="A239" i="60"/>
  <c r="D238" i="60"/>
  <c r="C238" i="60"/>
  <c r="B238" i="60"/>
  <c r="A238" i="60"/>
  <c r="E225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E219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E213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E208" i="60"/>
  <c r="D208" i="60"/>
  <c r="C208" i="60"/>
  <c r="B208" i="60"/>
  <c r="A208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E204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E199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E192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E186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82" i="60"/>
  <c r="C182" i="60"/>
  <c r="B182" i="60"/>
  <c r="A182" i="60"/>
  <c r="D181" i="60"/>
  <c r="C181" i="60"/>
  <c r="B181" i="60"/>
  <c r="A181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E160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09" i="59"/>
  <c r="D310" i="66" s="1"/>
  <c r="A309" i="59"/>
  <c r="A309" i="60" s="1"/>
  <c r="D283" i="59"/>
  <c r="D284" i="66" s="1"/>
  <c r="A283" i="59"/>
  <c r="A284" i="66" s="1"/>
  <c r="D226" i="59"/>
  <c r="D227" i="66" s="1"/>
  <c r="A226" i="59"/>
  <c r="A226" i="60" s="1"/>
  <c r="D169" i="59"/>
  <c r="D170" i="66" s="1"/>
  <c r="A169" i="59"/>
  <c r="A170" i="66" s="1"/>
  <c r="D119" i="59"/>
  <c r="D119" i="60" s="1"/>
  <c r="A119" i="59"/>
  <c r="A119" i="66" s="1"/>
  <c r="A310" i="66" l="1"/>
  <c r="A283" i="60"/>
  <c r="A227" i="66"/>
  <c r="A169" i="60"/>
  <c r="A119" i="60"/>
  <c r="D119" i="66"/>
  <c r="D169" i="60"/>
  <c r="D283" i="60"/>
  <c r="D226" i="60"/>
  <c r="D309" i="60"/>
  <c r="L66" i="59"/>
  <c r="P66" i="59"/>
  <c r="N66" i="59"/>
  <c r="J66" i="59"/>
  <c r="H66" i="59"/>
  <c r="U62" i="66" l="1"/>
  <c r="T62" i="60"/>
  <c r="Q62" i="59"/>
  <c r="P293" i="59" l="1"/>
  <c r="N293" i="59"/>
  <c r="L293" i="59"/>
  <c r="J293" i="59"/>
  <c r="H293" i="59"/>
  <c r="Q289" i="59" l="1"/>
  <c r="Q232" i="59"/>
  <c r="Q175" i="59"/>
  <c r="Q127" i="59"/>
  <c r="U290" i="66"/>
  <c r="U233" i="66"/>
  <c r="U176" i="66"/>
  <c r="U127" i="66"/>
  <c r="T289" i="60"/>
  <c r="T232" i="60"/>
  <c r="T175" i="60"/>
  <c r="T127" i="60"/>
  <c r="N131" i="59" l="1"/>
  <c r="L131" i="59"/>
  <c r="P131" i="59" l="1"/>
  <c r="P236" i="59" l="1"/>
  <c r="N236" i="59"/>
  <c r="L236" i="59"/>
  <c r="J236" i="59"/>
  <c r="H236" i="59"/>
  <c r="P179" i="59"/>
  <c r="N179" i="59"/>
  <c r="L179" i="59"/>
  <c r="J179" i="59"/>
  <c r="H179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<sst xmlns="http://schemas.openxmlformats.org/spreadsheetml/2006/main" count="4652" uniqueCount="1559">
  <si>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</si>
  <si>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</si>
  <si>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</si>
  <si>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</si>
  <si>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</si>
  <si>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</si>
  <si>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</si>
  <si>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</si>
  <si>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</si>
  <si>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</si>
  <si>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</si>
  <si>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</si>
  <si>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</si>
  <si>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</si>
  <si>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</si>
  <si>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</si>
  <si>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</si>
  <si>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</si>
  <si>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</si>
  <si>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</si>
  <si>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</si>
  <si>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</si>
  <si>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</si>
  <si>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</si>
  <si>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</si>
  <si>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</si>
  <si>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</si>
  <si>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</si>
  <si>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</si>
  <si>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</si>
  <si>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</si>
  <si>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</si>
  <si>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</si>
  <si>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</si>
  <si>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</si>
  <si>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</si>
  <si>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</si>
  <si>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</si>
  <si>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</si>
  <si>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</si>
  <si>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</si>
  <si>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</si>
  <si>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</si>
  <si>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</si>
  <si>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</si>
  <si>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</si>
  <si>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</si>
  <si>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</si>
  <si>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</si>
  <si>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</si>
  <si>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</si>
  <si>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</si>
  <si>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</si>
  <si>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</si>
  <si>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</si>
  <si>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</si>
  <si>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</si>
  <si>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</si>
  <si>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</si>
  <si>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</si>
  <si>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</si>
  <si>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</si>
  <si>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</si>
  <si>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</si>
  <si>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</si>
  <si>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</si>
  <si>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</si>
  <si>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</si>
  <si>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</si>
  <si>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</si>
  <si>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</si>
  <si>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</si>
  <si>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</si>
  <si>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</si>
  <si>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</si>
  <si>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</si>
  <si>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</si>
  <si>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</si>
  <si>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</si>
  <si>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</si>
  <si>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</si>
  <si>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</si>
  <si>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</si>
  <si>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</si>
  <si>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</si>
  <si>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</si>
  <si>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</si>
  <si>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</si>
  <si>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</si>
  <si>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</si>
  <si>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</si>
  <si>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</si>
  <si>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</si>
  <si>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</si>
  <si>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</si>
  <si>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</si>
  <si>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</si>
  <si>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</si>
  <si>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</si>
  <si>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</si>
  <si>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</si>
  <si>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</si>
  <si>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</si>
  <si>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</si>
  <si>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</si>
  <si>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</si>
  <si>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</si>
  <si>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</si>
  <si>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</si>
  <si>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</si>
  <si>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</si>
  <si>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</si>
  <si>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</si>
  <si>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</si>
  <si>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</si>
  <si>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</si>
  <si>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</si>
  <si>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</si>
  <si>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</si>
  <si>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</si>
  <si>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</si>
  <si>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</si>
  <si>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</si>
  <si>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</si>
  <si>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</si>
  <si>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</si>
  <si>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</si>
  <si>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</si>
  <si>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</si>
  <si>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</si>
  <si>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</si>
  <si>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</si>
  <si>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</si>
  <si>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</si>
  <si>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</si>
  <si>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</si>
  <si>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</si>
  <si>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</si>
  <si>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</si>
  <si>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</si>
  <si>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</si>
  <si>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</si>
  <si>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</si>
  <si>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</si>
  <si>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</si>
  <si>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</si>
  <si>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</si>
  <si>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</si>
  <si>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</si>
  <si>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</si>
  <si>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</si>
  <si>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</si>
  <si>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</si>
  <si>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</si>
  <si>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</si>
  <si>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</si>
  <si>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</si>
  <si>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</si>
  <si>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</si>
  <si>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</si>
  <si>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</si>
  <si>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</si>
  <si>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</si>
  <si>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</si>
  <si>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</si>
  <si>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</si>
  <si>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</si>
  <si>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</si>
  <si>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</si>
  <si>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</si>
  <si>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</si>
  <si>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</si>
  <si>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</si>
  <si>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</si>
  <si>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</si>
  <si>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</si>
  <si>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</si>
  <si>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</si>
  <si>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</si>
  <si>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</si>
  <si>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</si>
  <si>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</si>
  <si>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</si>
  <si>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</si>
  <si>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</si>
  <si>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</si>
  <si>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</si>
  <si>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</si>
  <si>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</si>
  <si>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</si>
  <si>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</si>
  <si>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</si>
  <si>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</si>
  <si>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</si>
  <si>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</si>
  <si>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</si>
  <si>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</si>
  <si>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</si>
  <si>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</si>
  <si>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</si>
  <si>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</si>
  <si>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</si>
  <si>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</si>
  <si>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</si>
  <si>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</si>
  <si>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</si>
  <si>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</si>
  <si>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</si>
  <si>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</si>
  <si>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</si>
  <si>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</si>
  <si>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</si>
  <si>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</si>
  <si>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</si>
  <si>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</si>
  <si>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</si>
  <si>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</si>
  <si>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</si>
  <si>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</si>
  <si>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</si>
  <si>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</si>
  <si>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</si>
  <si>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</si>
  <si>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</si>
  <si>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</si>
  <si>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</si>
  <si>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</si>
  <si>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</si>
  <si>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</si>
  <si>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</si>
  <si>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</si>
  <si>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</si>
  <si>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</si>
  <si>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</si>
  <si>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</si>
  <si>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</si>
  <si>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</si>
  <si>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</si>
  <si>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</si>
  <si>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</si>
  <si>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</si>
  <si>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</si>
  <si>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</si>
  <si>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</si>
  <si>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</si>
  <si>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</si>
  <si>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</si>
  <si>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</si>
  <si>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</si>
  <si>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</si>
  <si>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</si>
  <si>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</si>
  <si>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</si>
  <si>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</si>
  <si>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</si>
  <si>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</si>
  <si>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</si>
  <si>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</si>
  <si>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</si>
  <si>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</si>
  <si>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</si>
  <si>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</si>
  <si>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</si>
  <si>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</si>
  <si>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</si>
  <si>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</si>
  <si>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</si>
  <si>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</si>
  <si>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</si>
  <si>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</si>
  <si>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</si>
  <si>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</si>
  <si>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</si>
  <si>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</si>
  <si>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</si>
  <si>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</si>
  <si>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</si>
  <si>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</si>
  <si>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</si>
  <si>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</si>
  <si>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</si>
  <si>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</si>
  <si>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</si>
  <si>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</si>
  <si>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</si>
  <si>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</si>
  <si>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</si>
  <si>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</si>
  <si>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</si>
  <si>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</si>
  <si>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</si>
  <si>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</si>
  <si>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</si>
  <si>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</si>
  <si>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</si>
  <si>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</si>
  <si>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</si>
  <si>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</si>
  <si>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</si>
  <si>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</si>
  <si>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</si>
  <si>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</si>
  <si>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</si>
  <si>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</si>
  <si>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</si>
  <si>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</si>
  <si>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</si>
  <si>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</si>
  <si>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</si>
  <si>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</si>
  <si>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</si>
  <si>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</si>
  <si>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</si>
  <si>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</si>
  <si>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</si>
  <si>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</si>
  <si>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</si>
  <si>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</si>
  <si>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</si>
  <si>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</si>
  <si>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</si>
  <si>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</si>
  <si>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</si>
  <si>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</si>
  <si>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</si>
  <si>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</si>
  <si>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</si>
  <si>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</si>
  <si>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</si>
  <si>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</si>
  <si>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</si>
  <si>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</si>
  <si>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</si>
  <si>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</si>
  <si>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</si>
  <si>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</si>
  <si>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</si>
  <si>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</si>
  <si>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</si>
  <si>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</si>
  <si>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</si>
  <si>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</si>
  <si>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</si>
  <si>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</si>
  <si>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</si>
  <si>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</si>
  <si>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</si>
  <si>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</si>
  <si>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</si>
  <si>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</si>
  <si>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</si>
  <si>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</si>
  <si>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</si>
  <si>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</si>
  <si>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</si>
  <si>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</si>
  <si>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</si>
  <si>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</si>
  <si>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</si>
  <si>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</si>
  <si>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</si>
  <si>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</si>
  <si>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</si>
  <si>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</si>
  <si>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</si>
  <si>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</si>
  <si>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</si>
  <si>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</si>
  <si>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</si>
  <si>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</si>
  <si>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</si>
  <si>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</si>
  <si>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</si>
  <si>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</si>
  <si>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</si>
  <si>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</si>
  <si>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</si>
  <si>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</si>
  <si>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</si>
  <si>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</si>
  <si>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</si>
  <si>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</si>
  <si>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</si>
  <si>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</si>
  <si>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</si>
  <si>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</si>
  <si>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</si>
  <si>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</si>
  <si>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</si>
  <si>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</si>
  <si>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</si>
  <si>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</si>
  <si>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</si>
  <si>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</si>
  <si>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</si>
  <si>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</si>
  <si>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</si>
  <si>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</si>
  <si>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</si>
  <si>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</si>
  <si>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</si>
  <si>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</si>
  <si>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</si>
  <si>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</si>
  <si>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</si>
  <si>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</si>
  <si>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</si>
  <si>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</si>
  <si>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</si>
  <si>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</si>
  <si>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</si>
  <si>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</si>
  <si>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</si>
  <si>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</si>
  <si>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</si>
  <si>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</si>
  <si>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</si>
  <si>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</si>
  <si>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</si>
  <si>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</si>
  <si>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</si>
  <si>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</si>
  <si>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</si>
  <si>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</si>
  <si>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</si>
  <si>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</si>
  <si>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</si>
  <si>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</si>
  <si>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</si>
  <si>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</si>
  <si>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</si>
  <si>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</si>
  <si>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</si>
  <si>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</si>
  <si>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</si>
  <si>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</si>
  <si>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</si>
  <si>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</si>
  <si>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</si>
  <si>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</si>
  <si>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</si>
  <si>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</si>
  <si>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</si>
  <si>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</si>
  <si>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</si>
  <si>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</si>
  <si>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</si>
  <si>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</si>
  <si>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</si>
  <si>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</si>
  <si>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</si>
  <si>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</si>
  <si>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</si>
  <si>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</si>
  <si>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</si>
  <si>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</si>
  <si>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</si>
  <si>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</si>
  <si>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</si>
  <si>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</si>
  <si>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</si>
  <si>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</si>
  <si>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</si>
  <si>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</si>
  <si>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</si>
  <si>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</si>
  <si>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</si>
  <si>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</si>
  <si>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</si>
  <si>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</si>
  <si>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</si>
  <si>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</si>
  <si>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</si>
  <si>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</si>
  <si>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</si>
  <si>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</si>
  <si>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</si>
  <si>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</si>
  <si>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</si>
  <si>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</si>
  <si>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</si>
  <si>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</si>
  <si>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</si>
  <si>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</si>
  <si>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</si>
  <si>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</si>
  <si>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</si>
  <si>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</si>
  <si>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</si>
  <si>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</si>
  <si>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</si>
  <si>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</si>
  <si>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</si>
  <si>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</si>
  <si>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</si>
  <si>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</si>
  <si>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</si>
  <si>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</si>
  <si>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</si>
  <si>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</si>
  <si>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</si>
  <si>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</si>
  <si>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</si>
  <si>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</si>
  <si>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</si>
  <si>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</si>
  <si>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</si>
  <si>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</si>
  <si>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</si>
  <si>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</si>
  <si>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</si>
  <si>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</si>
  <si>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</si>
  <si>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</si>
  <si>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</si>
  <si>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</si>
  <si>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</si>
  <si>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</si>
  <si>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</si>
  <si>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</si>
  <si>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</si>
  <si>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</si>
  <si>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</si>
  <si>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</si>
  <si>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</si>
  <si>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</si>
  <si>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</si>
  <si>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</si>
  <si>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</si>
  <si>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</si>
  <si>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</si>
  <si>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</si>
  <si>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</si>
  <si>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</si>
  <si>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</si>
  <si>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</si>
  <si>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</si>
  <si>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</si>
  <si>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</si>
  <si>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</si>
  <si>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</si>
  <si>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</si>
  <si>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</si>
  <si>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</si>
  <si>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</si>
  <si>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</si>
  <si>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</si>
  <si>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</si>
  <si>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</si>
  <si>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</si>
  <si>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</si>
  <si>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</si>
  <si>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</si>
  <si>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</si>
  <si>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</si>
  <si>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</si>
  <si>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</si>
  <si>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</si>
  <si>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</si>
  <si>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</si>
  <si>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</si>
  <si>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</si>
  <si>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</si>
  <si>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</si>
  <si>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</si>
  <si>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</si>
  <si>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</si>
  <si>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</si>
  <si>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</si>
  <si>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</si>
  <si>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</si>
  <si>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</si>
  <si>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</si>
  <si>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</si>
  <si>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</si>
  <si>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</si>
  <si>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</si>
  <si>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</si>
  <si>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</si>
  <si>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</si>
  <si>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</si>
  <si>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</si>
  <si>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</si>
  <si>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</si>
  <si>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</si>
  <si>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</si>
  <si>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</si>
  <si>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</si>
  <si>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</si>
  <si>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</si>
  <si>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</si>
  <si>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</si>
  <si>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</si>
  <si>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</si>
  <si>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</si>
  <si>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</si>
  <si>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22/21</t>
  </si>
  <si>
    <t>K</t>
  </si>
  <si>
    <t>7712/8232</t>
  </si>
  <si>
    <t>K 5345</t>
  </si>
  <si>
    <t>MAHLBERG</t>
  </si>
  <si>
    <t xml:space="preserve">EBERHARDZELL    </t>
  </si>
  <si>
    <t xml:space="preserve">GOLDSCHEUER KR (N)    </t>
  </si>
  <si>
    <t xml:space="preserve">Herausgeber: Regierungspräsidium Tübingen - Landesstelle für Straßentechnik    </t>
  </si>
  <si>
    <t xml:space="preserve">Herausgeber: Regierungspräsidium Tübingen - Landesstelle für Straßentechnik   </t>
  </si>
  <si>
    <t>APRIL  2022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</si>
  <si>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</si>
  <si>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</si>
  <si>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</si>
  <si>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</si>
  <si>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</si>
  <si>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</si>
  <si>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</si>
  <si>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</si>
  <si>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</si>
  <si>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</si>
  <si>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</si>
  <si>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</si>
  <si>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</si>
  <si>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</si>
  <si>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</si>
  <si>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</si>
  <si>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</si>
  <si>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</si>
  <si>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</si>
  <si>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</si>
  <si>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</si>
  <si>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</si>
  <si>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</si>
  <si>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</si>
  <si>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</si>
  <si>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</si>
  <si>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</si>
  <si>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</si>
  <si>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</si>
  <si>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</si>
  <si>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</si>
  <si>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</si>
  <si>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</si>
  <si>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</si>
  <si>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</si>
  <si>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</si>
  <si>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</si>
  <si>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</si>
  <si>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</si>
  <si>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</si>
  <si>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</si>
  <si>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</si>
  <si>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</si>
  <si>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</si>
  <si>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</si>
  <si>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</si>
  <si>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</si>
  <si>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</si>
  <si>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</si>
  <si>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</si>
  <si>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</si>
  <si>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</si>
  <si>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</si>
  <si>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</si>
  <si>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</si>
  <si>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</si>
  <si>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</si>
  <si>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</si>
  <si>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</si>
  <si>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</si>
  <si>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</si>
  <si>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</si>
  <si>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</si>
  <si>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</si>
  <si>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</si>
  <si>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</si>
  <si>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</si>
  <si>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</si>
  <si>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</si>
  <si>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</si>
  <si>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</si>
  <si>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</si>
  <si>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</si>
  <si>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</si>
  <si>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</si>
  <si>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</si>
  <si>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</si>
  <si>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11.2  %</t>
  </si>
  <si>
    <t xml:space="preserve">   7.4  %</t>
  </si>
  <si>
    <t xml:space="preserve">  23.5  %</t>
  </si>
  <si>
    <t xml:space="preserve">  -5.4  %</t>
  </si>
  <si>
    <t xml:space="preserve">  -3.1  %</t>
  </si>
  <si>
    <t xml:space="preserve">  35.1  %</t>
  </si>
  <si>
    <t xml:space="preserve">  30.5  %</t>
  </si>
  <si>
    <t xml:space="preserve">  49.1  %</t>
  </si>
  <si>
    <t xml:space="preserve">   1.3  %</t>
  </si>
  <si>
    <t xml:space="preserve">   5.1  %</t>
  </si>
  <si>
    <t xml:space="preserve">  19.6  %</t>
  </si>
  <si>
    <t xml:space="preserve">  12.7  %</t>
  </si>
  <si>
    <t xml:space="preserve">  41.1  %</t>
  </si>
  <si>
    <t xml:space="preserve">  -9.9  %</t>
  </si>
  <si>
    <t xml:space="preserve">  -9.4  %</t>
  </si>
  <si>
    <t xml:space="preserve">  37.4  %</t>
  </si>
  <si>
    <t xml:space="preserve">  26.3  %</t>
  </si>
  <si>
    <t xml:space="preserve">  65.1  %</t>
  </si>
  <si>
    <t xml:space="preserve">   2.6  %</t>
  </si>
  <si>
    <t xml:space="preserve">  22.4  %</t>
  </si>
  <si>
    <t xml:space="preserve">  13.5  %</t>
  </si>
  <si>
    <t xml:space="preserve">  51.0  %</t>
  </si>
  <si>
    <t xml:space="preserve">   1.1  %</t>
  </si>
  <si>
    <t xml:space="preserve">  33.9  %</t>
  </si>
  <si>
    <t xml:space="preserve">  22.9  %</t>
  </si>
  <si>
    <t xml:space="preserve">  73.2  %</t>
  </si>
  <si>
    <t xml:space="preserve">  -2.0  %</t>
  </si>
  <si>
    <t xml:space="preserve">  -0.3  %</t>
  </si>
  <si>
    <t xml:space="preserve">  30.8  %</t>
  </si>
  <si>
    <t xml:space="preserve">  21.1  %</t>
  </si>
  <si>
    <t xml:space="preserve">  66.6  %</t>
  </si>
  <si>
    <t xml:space="preserve">   1.7  %</t>
  </si>
  <si>
    <t xml:space="preserve">   1.0  %</t>
  </si>
  <si>
    <t xml:space="preserve">  48.2  %</t>
  </si>
  <si>
    <t xml:space="preserve">  35.6  %</t>
  </si>
  <si>
    <t xml:space="preserve">  91.2  %</t>
  </si>
  <si>
    <t xml:space="preserve">  -2.7  %</t>
  </si>
  <si>
    <t xml:space="preserve">   0.3  %</t>
  </si>
  <si>
    <t xml:space="preserve">  53.3  %</t>
  </si>
  <si>
    <t xml:space="preserve">  38.8  %</t>
  </si>
  <si>
    <t xml:space="preserve"> 102.5  %</t>
  </si>
  <si>
    <t xml:space="preserve">   3.7  %</t>
  </si>
  <si>
    <t xml:space="preserve">   3.6  %</t>
  </si>
  <si>
    <t xml:space="preserve">  20.9  %</t>
  </si>
  <si>
    <t xml:space="preserve">  14.2  %</t>
  </si>
  <si>
    <t xml:space="preserve">  38.9  %</t>
  </si>
  <si>
    <t xml:space="preserve"> -12.0  %</t>
  </si>
  <si>
    <t xml:space="preserve">  -9.5  %</t>
  </si>
  <si>
    <t xml:space="preserve">  28.8  %</t>
  </si>
  <si>
    <t xml:space="preserve">  24.2  %</t>
  </si>
  <si>
    <t xml:space="preserve">  45.4  %</t>
  </si>
  <si>
    <t xml:space="preserve">   3.9  %</t>
  </si>
  <si>
    <t xml:space="preserve">   4.7  %</t>
  </si>
  <si>
    <t xml:space="preserve">  28.3  %</t>
  </si>
  <si>
    <t xml:space="preserve">  22.7  %</t>
  </si>
  <si>
    <t xml:space="preserve">  47.6  %</t>
  </si>
  <si>
    <t xml:space="preserve">   3.8  %</t>
  </si>
  <si>
    <t xml:space="preserve">  18.5  %</t>
  </si>
  <si>
    <t xml:space="preserve">  12.4  %</t>
  </si>
  <si>
    <t xml:space="preserve">  40.2  %</t>
  </si>
  <si>
    <t xml:space="preserve">  -5.8  %</t>
  </si>
  <si>
    <t xml:space="preserve">  -3.6  %</t>
  </si>
  <si>
    <t xml:space="preserve">  17.5  %</t>
  </si>
  <si>
    <t xml:space="preserve">  12.6  %</t>
  </si>
  <si>
    <t xml:space="preserve">  36.6  %</t>
  </si>
  <si>
    <t xml:space="preserve">  -4.6  %</t>
  </si>
  <si>
    <t xml:space="preserve">  -3.5  %</t>
  </si>
  <si>
    <t xml:space="preserve">  43.0  %</t>
  </si>
  <si>
    <t xml:space="preserve">  32.1  %</t>
  </si>
  <si>
    <t xml:space="preserve">  72.8  %</t>
  </si>
  <si>
    <t xml:space="preserve">  -0.5  %</t>
  </si>
  <si>
    <t xml:space="preserve">  -0.1  %</t>
  </si>
  <si>
    <t xml:space="preserve">  -8.6  %</t>
  </si>
  <si>
    <t xml:space="preserve">  23.3  %</t>
  </si>
  <si>
    <t xml:space="preserve"> -25.9  %</t>
  </si>
  <si>
    <t xml:space="preserve"> -24.2  %</t>
  </si>
  <si>
    <t xml:space="preserve">  10.3  %</t>
  </si>
  <si>
    <t xml:space="preserve">  24.7  %</t>
  </si>
  <si>
    <t xml:space="preserve"> -10.8  %</t>
  </si>
  <si>
    <t xml:space="preserve">  -8.3  %</t>
  </si>
  <si>
    <t xml:space="preserve">  41.2  %</t>
  </si>
  <si>
    <t xml:space="preserve">  55.0  %</t>
  </si>
  <si>
    <t xml:space="preserve">  -5.6  %</t>
  </si>
  <si>
    <t xml:space="preserve">  -5.3  %</t>
  </si>
  <si>
    <t xml:space="preserve">  10.2  %</t>
  </si>
  <si>
    <t xml:space="preserve">   6.0  %</t>
  </si>
  <si>
    <t xml:space="preserve">  16.8  %</t>
  </si>
  <si>
    <t xml:space="preserve">  -5.2  %</t>
  </si>
  <si>
    <t xml:space="preserve">  -2.1  %</t>
  </si>
  <si>
    <t xml:space="preserve">  25.9  %</t>
  </si>
  <si>
    <t xml:space="preserve">  16.0  %</t>
  </si>
  <si>
    <t xml:space="preserve">  49.8  %</t>
  </si>
  <si>
    <t xml:space="preserve">  -8.8  %</t>
  </si>
  <si>
    <t xml:space="preserve">  -7.6  %</t>
  </si>
  <si>
    <t xml:space="preserve">   9.5  %</t>
  </si>
  <si>
    <t xml:space="preserve">   9.1  %</t>
  </si>
  <si>
    <t xml:space="preserve">  13.7  %</t>
  </si>
  <si>
    <t xml:space="preserve">  -1.6  %</t>
  </si>
  <si>
    <t xml:space="preserve">   2.3  %</t>
  </si>
  <si>
    <t xml:space="preserve">  26.1  %</t>
  </si>
  <si>
    <t xml:space="preserve">  22.1  %</t>
  </si>
  <si>
    <t xml:space="preserve">  34.2  %</t>
  </si>
  <si>
    <t xml:space="preserve">   1.9  %</t>
  </si>
  <si>
    <t xml:space="preserve">   4.9  %</t>
  </si>
  <si>
    <t xml:space="preserve">  19.8  %</t>
  </si>
  <si>
    <t xml:space="preserve">  16.5  %</t>
  </si>
  <si>
    <t xml:space="preserve">  31.3  %</t>
  </si>
  <si>
    <t xml:space="preserve">  13.3  %</t>
  </si>
  <si>
    <t xml:space="preserve">  11.7  %</t>
  </si>
  <si>
    <t xml:space="preserve">  26.0  %</t>
  </si>
  <si>
    <t xml:space="preserve">  -3.8  %</t>
  </si>
  <si>
    <t xml:space="preserve">   2.9  %</t>
  </si>
  <si>
    <t xml:space="preserve">   1.8  %</t>
  </si>
  <si>
    <t xml:space="preserve">  10.0  %</t>
  </si>
  <si>
    <t xml:space="preserve"> -16.2  %</t>
  </si>
  <si>
    <t xml:space="preserve"> -13.5  %</t>
  </si>
  <si>
    <t xml:space="preserve">  17.2  %</t>
  </si>
  <si>
    <t xml:space="preserve">  13.6  %</t>
  </si>
  <si>
    <t xml:space="preserve">  27.7  %</t>
  </si>
  <si>
    <t xml:space="preserve">  -5.7  %</t>
  </si>
  <si>
    <t xml:space="preserve">  -3.0  %</t>
  </si>
  <si>
    <t xml:space="preserve">  18.9  %</t>
  </si>
  <si>
    <t xml:space="preserve">  15.4  %</t>
  </si>
  <si>
    <t xml:space="preserve">  26.6  %</t>
  </si>
  <si>
    <t xml:space="preserve">   4.1  %</t>
  </si>
  <si>
    <t xml:space="preserve">   6.6  %</t>
  </si>
  <si>
    <t xml:space="preserve">  54.7  %</t>
  </si>
  <si>
    <t xml:space="preserve">  41.7  %</t>
  </si>
  <si>
    <t xml:space="preserve">  90.7  %</t>
  </si>
  <si>
    <t xml:space="preserve">  -0.4  %</t>
  </si>
  <si>
    <t xml:space="preserve">  76.5  %</t>
  </si>
  <si>
    <t xml:space="preserve">  58.9  %</t>
  </si>
  <si>
    <t xml:space="preserve"> 119.9  %</t>
  </si>
  <si>
    <t xml:space="preserve">   4.0  %</t>
  </si>
  <si>
    <t xml:space="preserve">  32.0  %</t>
  </si>
  <si>
    <t xml:space="preserve">  28.6  %</t>
  </si>
  <si>
    <t xml:space="preserve">  46.0  %</t>
  </si>
  <si>
    <t xml:space="preserve">  -0.7  %</t>
  </si>
  <si>
    <t xml:space="preserve">  -4.9  %</t>
  </si>
  <si>
    <t xml:space="preserve">  -8.9  %</t>
  </si>
  <si>
    <t xml:space="preserve">  -5.5  %</t>
  </si>
  <si>
    <t xml:space="preserve">  59.0  %</t>
  </si>
  <si>
    <t xml:space="preserve">  57.1  %</t>
  </si>
  <si>
    <t xml:space="preserve">  69.8  %</t>
  </si>
  <si>
    <t xml:space="preserve">   6.1  %</t>
  </si>
  <si>
    <t xml:space="preserve">  23.4  %</t>
  </si>
  <si>
    <t xml:space="preserve">  36.4  %</t>
  </si>
  <si>
    <t xml:space="preserve">  -2.8  %</t>
  </si>
  <si>
    <t xml:space="preserve">   0.1  %</t>
  </si>
  <si>
    <t xml:space="preserve">   9.6  %</t>
  </si>
  <si>
    <t xml:space="preserve">  25.3  %</t>
  </si>
  <si>
    <t xml:space="preserve">  -2.5  %</t>
  </si>
  <si>
    <t xml:space="preserve">  -0.0  %</t>
  </si>
  <si>
    <t xml:space="preserve">  70.2  %</t>
  </si>
  <si>
    <t xml:space="preserve">  60.1  %</t>
  </si>
  <si>
    <t xml:space="preserve">  97.9  %</t>
  </si>
  <si>
    <t xml:space="preserve">  -1.0  %</t>
  </si>
  <si>
    <t xml:space="preserve">   7.8  %</t>
  </si>
  <si>
    <t xml:space="preserve">   7.0  %</t>
  </si>
  <si>
    <t xml:space="preserve">  12.5  %</t>
  </si>
  <si>
    <t xml:space="preserve">  -9.6  %</t>
  </si>
  <si>
    <t xml:space="preserve">  -7.0  %</t>
  </si>
  <si>
    <t xml:space="preserve">   4.5  %</t>
  </si>
  <si>
    <t xml:space="preserve">   1.2  %</t>
  </si>
  <si>
    <t xml:space="preserve">  -6.6  %</t>
  </si>
  <si>
    <t xml:space="preserve">   2.2  %</t>
  </si>
  <si>
    <t xml:space="preserve">  -1.9  %</t>
  </si>
  <si>
    <t xml:space="preserve">  15.2  %</t>
  </si>
  <si>
    <t xml:space="preserve">  -7.3  %</t>
  </si>
  <si>
    <t xml:space="preserve">  32.8  %</t>
  </si>
  <si>
    <t xml:space="preserve">  -6.8  %</t>
  </si>
  <si>
    <t xml:space="preserve">  21.6  %</t>
  </si>
  <si>
    <t xml:space="preserve">  14.0  %</t>
  </si>
  <si>
    <t xml:space="preserve">  46.2  %</t>
  </si>
  <si>
    <t xml:space="preserve">  -0.2  %</t>
  </si>
  <si>
    <t xml:space="preserve">   0.0  %</t>
  </si>
  <si>
    <t xml:space="preserve">  34.0  %</t>
  </si>
  <si>
    <t xml:space="preserve">  -4.3  %</t>
  </si>
  <si>
    <t xml:space="preserve">  19.2  %</t>
  </si>
  <si>
    <t xml:space="preserve">  50.1  %</t>
  </si>
  <si>
    <t xml:space="preserve">   0.9  %</t>
  </si>
  <si>
    <t xml:space="preserve">  26.4  %</t>
  </si>
  <si>
    <t xml:space="preserve">  19.4  %</t>
  </si>
  <si>
    <t xml:space="preserve">   0.7  %</t>
  </si>
  <si>
    <t xml:space="preserve">  31.5  %</t>
  </si>
  <si>
    <t xml:space="preserve">  61.4  %</t>
  </si>
  <si>
    <t xml:space="preserve">   2.4  %</t>
  </si>
  <si>
    <t xml:space="preserve">   3.0  %</t>
  </si>
  <si>
    <t xml:space="preserve">  29.9  %</t>
  </si>
  <si>
    <t xml:space="preserve">  20.7  %</t>
  </si>
  <si>
    <t xml:space="preserve">   3.5  %</t>
  </si>
  <si>
    <t xml:space="preserve">   4.2  %</t>
  </si>
  <si>
    <t xml:space="preserve">  33.0  %</t>
  </si>
  <si>
    <t xml:space="preserve">  64.6  %</t>
  </si>
  <si>
    <t xml:space="preserve">  29.0  %</t>
  </si>
  <si>
    <t xml:space="preserve">  19.0  %</t>
  </si>
  <si>
    <t xml:space="preserve">  62.3  %</t>
  </si>
  <si>
    <t xml:space="preserve">   1.4  %</t>
  </si>
  <si>
    <t xml:space="preserve">  42.3  %</t>
  </si>
  <si>
    <t xml:space="preserve">  29.7  %</t>
  </si>
  <si>
    <t xml:space="preserve">  84.9  %</t>
  </si>
  <si>
    <t xml:space="preserve">  10.5  %</t>
  </si>
  <si>
    <t xml:space="preserve">   8.3  %</t>
  </si>
  <si>
    <t xml:space="preserve">  25.8  %</t>
  </si>
  <si>
    <t xml:space="preserve"> -12.6  %</t>
  </si>
  <si>
    <t xml:space="preserve"> -10.6  %</t>
  </si>
  <si>
    <t xml:space="preserve">  22.3  %</t>
  </si>
  <si>
    <t xml:space="preserve"> -13.7  %</t>
  </si>
  <si>
    <t xml:space="preserve"> -11.8  %</t>
  </si>
  <si>
    <t xml:space="preserve">  22.8  %</t>
  </si>
  <si>
    <t xml:space="preserve">  52.0  %</t>
  </si>
  <si>
    <t xml:space="preserve">  -2.4  %</t>
  </si>
  <si>
    <t xml:space="preserve">  18.3  %</t>
  </si>
  <si>
    <t xml:space="preserve">  45.5  %</t>
  </si>
  <si>
    <t xml:space="preserve">  -0.9  %</t>
  </si>
  <si>
    <t xml:space="preserve">   0.5  %</t>
  </si>
  <si>
    <t xml:space="preserve">  17.4  %</t>
  </si>
  <si>
    <t xml:space="preserve">  13.9  %</t>
  </si>
  <si>
    <t xml:space="preserve">  39.3  %</t>
  </si>
  <si>
    <t xml:space="preserve">  -2.3  %</t>
  </si>
  <si>
    <t xml:space="preserve">  11.1  %</t>
  </si>
  <si>
    <t xml:space="preserve">   7.7  %</t>
  </si>
  <si>
    <t xml:space="preserve">  28.0  %</t>
  </si>
  <si>
    <t xml:space="preserve"> -13.0  %</t>
  </si>
  <si>
    <t xml:space="preserve"> -10.1  %</t>
  </si>
  <si>
    <t xml:space="preserve">  40.3  %</t>
  </si>
  <si>
    <t xml:space="preserve">   1.5  %</t>
  </si>
  <si>
    <t xml:space="preserve">   3.4  %</t>
  </si>
  <si>
    <t xml:space="preserve">  12.9  %</t>
  </si>
  <si>
    <t xml:space="preserve">  -8.7  %</t>
  </si>
  <si>
    <t xml:space="preserve">  -7.7  %</t>
  </si>
  <si>
    <t xml:space="preserve">   9.7  %</t>
  </si>
  <si>
    <t xml:space="preserve">  23.9  %</t>
  </si>
  <si>
    <t xml:space="preserve">  10.7  %</t>
  </si>
  <si>
    <t xml:space="preserve">   7.5  %</t>
  </si>
  <si>
    <t xml:space="preserve">  23.1  %</t>
  </si>
  <si>
    <t xml:space="preserve">  -9.8  %</t>
  </si>
  <si>
    <t xml:space="preserve">  -8.4  %</t>
  </si>
  <si>
    <t xml:space="preserve">  -1.8  %</t>
  </si>
  <si>
    <t xml:space="preserve">  19.1  %</t>
  </si>
  <si>
    <t xml:space="preserve"> -15.4  %</t>
  </si>
  <si>
    <t xml:space="preserve"> -14.8  %</t>
  </si>
  <si>
    <t xml:space="preserve">  -4.0  %</t>
  </si>
  <si>
    <t xml:space="preserve">  15.7  %</t>
  </si>
  <si>
    <t xml:space="preserve"> -17.8  %</t>
  </si>
  <si>
    <t xml:space="preserve"> -17.2  %</t>
  </si>
  <si>
    <t xml:space="preserve">   8.0  %</t>
  </si>
  <si>
    <t xml:space="preserve">   5.4  %</t>
  </si>
  <si>
    <t xml:space="preserve">  19.5  %</t>
  </si>
  <si>
    <t xml:space="preserve">  -8.5  %</t>
  </si>
  <si>
    <t xml:space="preserve">   9.4  %</t>
  </si>
  <si>
    <t xml:space="preserve">   7.1  %</t>
  </si>
  <si>
    <t xml:space="preserve">  19.9  %</t>
  </si>
  <si>
    <t xml:space="preserve">  -8.2  %</t>
  </si>
  <si>
    <t xml:space="preserve">   8.9  %</t>
  </si>
  <si>
    <t xml:space="preserve">  -4.8  %</t>
  </si>
  <si>
    <t xml:space="preserve">  -4.5  %</t>
  </si>
  <si>
    <t xml:space="preserve">   0.4  %</t>
  </si>
  <si>
    <t xml:space="preserve">  12.1  %</t>
  </si>
  <si>
    <t xml:space="preserve"> -11.3  %</t>
  </si>
  <si>
    <t xml:space="preserve">  14.6  %</t>
  </si>
  <si>
    <t xml:space="preserve">   6.3  %</t>
  </si>
  <si>
    <t xml:space="preserve">  -7.4  %</t>
  </si>
  <si>
    <t xml:space="preserve">  -8.1  %</t>
  </si>
  <si>
    <t xml:space="preserve">  17.1  %</t>
  </si>
  <si>
    <t xml:space="preserve">   9.3  %</t>
  </si>
  <si>
    <t xml:space="preserve">  40.8  %</t>
  </si>
  <si>
    <t xml:space="preserve">  -7.2  %</t>
  </si>
  <si>
    <t xml:space="preserve">  29.2  %</t>
  </si>
  <si>
    <t xml:space="preserve">  43.9  %</t>
  </si>
  <si>
    <t xml:space="preserve">   6.8  %</t>
  </si>
  <si>
    <t xml:space="preserve">  22.6  %</t>
  </si>
  <si>
    <t xml:space="preserve">  34.7  %</t>
  </si>
  <si>
    <t xml:space="preserve">   2.7  %</t>
  </si>
  <si>
    <t xml:space="preserve">  34.3  %</t>
  </si>
  <si>
    <t xml:space="preserve">  17.8  %</t>
  </si>
  <si>
    <t xml:space="preserve">  35.0  %</t>
  </si>
  <si>
    <t xml:space="preserve">  28.2  %</t>
  </si>
  <si>
    <t xml:space="preserve">  24.8  %</t>
  </si>
  <si>
    <t xml:space="preserve">  35.8  %</t>
  </si>
  <si>
    <t xml:space="preserve">  21.4  %</t>
  </si>
  <si>
    <t xml:space="preserve">  27.4  %</t>
  </si>
  <si>
    <t xml:space="preserve">  -1.3  %</t>
  </si>
  <si>
    <t xml:space="preserve">   0.8  %</t>
  </si>
  <si>
    <t xml:space="preserve">  11.6  %</t>
  </si>
  <si>
    <t xml:space="preserve">  24.3  %</t>
  </si>
  <si>
    <t xml:space="preserve">   6.7  %</t>
  </si>
  <si>
    <t xml:space="preserve">   4.8  %</t>
  </si>
  <si>
    <t xml:space="preserve">  19.3  %</t>
  </si>
  <si>
    <t xml:space="preserve">  -6.5  %</t>
  </si>
  <si>
    <t xml:space="preserve">   5.6  %</t>
  </si>
  <si>
    <t xml:space="preserve">  24.6  %</t>
  </si>
  <si>
    <t xml:space="preserve">  -7.5  %</t>
  </si>
  <si>
    <t xml:space="preserve">  -6.0  %</t>
  </si>
  <si>
    <t xml:space="preserve">  20.6  %</t>
  </si>
  <si>
    <t xml:space="preserve">  16.7  %</t>
  </si>
  <si>
    <t xml:space="preserve">  32.3  %</t>
  </si>
  <si>
    <t xml:space="preserve">  -1.4  %</t>
  </si>
  <si>
    <t xml:space="preserve">  35.2  %</t>
  </si>
  <si>
    <t xml:space="preserve">  -0.8  %</t>
  </si>
  <si>
    <t xml:space="preserve">   0.6  %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</si>
  <si>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</si>
  <si>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</si>
  <si>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</si>
  <si>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</si>
  <si>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</si>
  <si>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</si>
  <si>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</si>
  <si>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</si>
  <si>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</si>
  <si>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</si>
  <si>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</si>
  <si>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</si>
  <si>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</si>
  <si>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</si>
  <si>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</si>
  <si>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</si>
  <si>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</si>
  <si>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</si>
  <si>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</si>
  <si>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</si>
  <si>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</si>
  <si>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</si>
  <si>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</si>
  <si>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</si>
  <si>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</si>
  <si>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</si>
  <si>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</si>
  <si>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</si>
  <si>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</si>
  <si>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</si>
  <si>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</si>
  <si>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</si>
  <si>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</si>
  <si>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</si>
  <si>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</si>
  <si>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</si>
  <si>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</si>
  <si>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</si>
  <si>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</si>
  <si>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</si>
  <si>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</si>
  <si>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</si>
  <si>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</si>
  <si>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</si>
  <si>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</si>
  <si>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</si>
  <si>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</si>
  <si>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</si>
  <si>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</si>
  <si>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</si>
  <si>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</si>
  <si>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</si>
  <si>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</si>
  <si>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</si>
  <si>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</si>
  <si>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</si>
  <si>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</si>
  <si>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</si>
  <si>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</si>
  <si>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</si>
  <si>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</si>
  <si>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</si>
  <si>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</si>
  <si>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</si>
  <si>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</si>
  <si>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</si>
  <si>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</si>
  <si>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</si>
  <si>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</si>
  <si>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38.6  %</t>
  </si>
  <si>
    <t xml:space="preserve">  38.5  %</t>
  </si>
  <si>
    <t xml:space="preserve">  45.7  %</t>
  </si>
  <si>
    <t xml:space="preserve">  11.9  %</t>
  </si>
  <si>
    <t xml:space="preserve">   4.6  %</t>
  </si>
  <si>
    <t xml:space="preserve">   3.2  %</t>
  </si>
  <si>
    <t xml:space="preserve">   6.2  %</t>
  </si>
  <si>
    <t xml:space="preserve"> -11.4  %</t>
  </si>
  <si>
    <t xml:space="preserve">  17.0  %</t>
  </si>
  <si>
    <t xml:space="preserve">  14.9  %</t>
  </si>
  <si>
    <t xml:space="preserve">  13.1  %</t>
  </si>
  <si>
    <t xml:space="preserve">  -1.1  %</t>
  </si>
  <si>
    <t xml:space="preserve">  21.8  %</t>
  </si>
  <si>
    <t xml:space="preserve">  19.7  %</t>
  </si>
  <si>
    <t xml:space="preserve">  30.4  %</t>
  </si>
  <si>
    <t xml:space="preserve">  13.2  %</t>
  </si>
  <si>
    <t xml:space="preserve">  10.8  %</t>
  </si>
  <si>
    <t xml:space="preserve">  27.1  %</t>
  </si>
  <si>
    <t xml:space="preserve">  -4.2  %</t>
  </si>
  <si>
    <t xml:space="preserve">   9.8  %</t>
  </si>
  <si>
    <t xml:space="preserve">  13.0  %</t>
  </si>
  <si>
    <t xml:space="preserve">   7.6  %</t>
  </si>
  <si>
    <t xml:space="preserve"> -12.9  %</t>
  </si>
  <si>
    <t xml:space="preserve"> -10.7  %</t>
  </si>
  <si>
    <t xml:space="preserve">   8.2  %</t>
  </si>
  <si>
    <t xml:space="preserve">  -3.9  %</t>
  </si>
  <si>
    <t xml:space="preserve">   2.5  %</t>
  </si>
  <si>
    <t xml:space="preserve">  -4.7  %</t>
  </si>
  <si>
    <t xml:space="preserve">  33.8  %</t>
  </si>
  <si>
    <t xml:space="preserve">  27.5  %</t>
  </si>
  <si>
    <t xml:space="preserve">   8.8  %</t>
  </si>
  <si>
    <t xml:space="preserve">  -6.2  %</t>
  </si>
  <si>
    <t xml:space="preserve">  -2.6  %</t>
  </si>
  <si>
    <t xml:space="preserve">  21.9  %</t>
  </si>
  <si>
    <t xml:space="preserve">   4.3  %</t>
  </si>
  <si>
    <t xml:space="preserve">  13.8  %</t>
  </si>
  <si>
    <t xml:space="preserve">  23.8  %</t>
  </si>
  <si>
    <t xml:space="preserve">  20.3  %</t>
  </si>
  <si>
    <t xml:space="preserve">  -6.1  %</t>
  </si>
  <si>
    <t xml:space="preserve">  30.1  %</t>
  </si>
  <si>
    <t xml:space="preserve">  -9.2  %</t>
  </si>
  <si>
    <t xml:space="preserve">   7.3  %</t>
  </si>
  <si>
    <t xml:space="preserve">  11.8  %</t>
  </si>
  <si>
    <t xml:space="preserve">   5.3  %</t>
  </si>
  <si>
    <t xml:space="preserve">   6.4  %</t>
  </si>
  <si>
    <t xml:space="preserve">  49.3  %</t>
  </si>
  <si>
    <t xml:space="preserve">  47.0  %</t>
  </si>
  <si>
    <t xml:space="preserve">  53.2  %</t>
  </si>
  <si>
    <t xml:space="preserve"> -29.3  %</t>
  </si>
  <si>
    <t xml:space="preserve"> -25.1  %</t>
  </si>
  <si>
    <t xml:space="preserve">  41.4  %</t>
  </si>
  <si>
    <t xml:space="preserve">  37.0  %</t>
  </si>
  <si>
    <t xml:space="preserve">  29.8  %</t>
  </si>
  <si>
    <t xml:space="preserve"> -35.8  %</t>
  </si>
  <si>
    <t xml:space="preserve"> -33.0  %</t>
  </si>
  <si>
    <t xml:space="preserve">  42.1  %</t>
  </si>
  <si>
    <t xml:space="preserve">  40.1  %</t>
  </si>
  <si>
    <t xml:space="preserve">  44.5  %</t>
  </si>
  <si>
    <t xml:space="preserve">  44.3  %</t>
  </si>
  <si>
    <t xml:space="preserve">   0.2  %</t>
  </si>
  <si>
    <t xml:space="preserve">   8.4  %</t>
  </si>
  <si>
    <t xml:space="preserve">   2.1  %</t>
  </si>
  <si>
    <t xml:space="preserve">   6.5  %</t>
  </si>
  <si>
    <t xml:space="preserve">  26.7  %</t>
  </si>
  <si>
    <t xml:space="preserve">  35.3  %</t>
  </si>
  <si>
    <t xml:space="preserve">  39.0  %</t>
  </si>
  <si>
    <t xml:space="preserve">  47.4  %</t>
  </si>
  <si>
    <t xml:space="preserve">  11.3  %</t>
  </si>
  <si>
    <t xml:space="preserve">   5.8  %</t>
  </si>
  <si>
    <t xml:space="preserve">  10.9  %</t>
  </si>
  <si>
    <t xml:space="preserve">  -3.7  %</t>
  </si>
  <si>
    <t xml:space="preserve"> -12.2  %</t>
  </si>
  <si>
    <t xml:space="preserve"> 181.4  %</t>
  </si>
  <si>
    <t xml:space="preserve"> 139.0  %</t>
  </si>
  <si>
    <t xml:space="preserve">  11.0  %</t>
  </si>
  <si>
    <t xml:space="preserve">  24.9  %</t>
  </si>
  <si>
    <t xml:space="preserve">  -0.6  %</t>
  </si>
  <si>
    <t xml:space="preserve">  26.8  %</t>
  </si>
  <si>
    <t xml:space="preserve">  48.5  %</t>
  </si>
  <si>
    <t xml:space="preserve">  20.1  %</t>
  </si>
  <si>
    <t xml:space="preserve">  15.8  %</t>
  </si>
  <si>
    <t xml:space="preserve">  35.5  %</t>
  </si>
  <si>
    <t xml:space="preserve">  -1.5  %</t>
  </si>
  <si>
    <t xml:space="preserve">  15.5  %</t>
  </si>
  <si>
    <t xml:space="preserve">  15.6  %</t>
  </si>
  <si>
    <t xml:space="preserve">  32.2  %</t>
  </si>
  <si>
    <t xml:space="preserve">  28.7  %</t>
  </si>
  <si>
    <t xml:space="preserve">   5.9  %</t>
  </si>
  <si>
    <t xml:space="preserve">  12.8  %</t>
  </si>
  <si>
    <t xml:space="preserve">  14.3  %</t>
  </si>
  <si>
    <t xml:space="preserve">  14.4  %</t>
  </si>
  <si>
    <t xml:space="preserve">  25.2  %</t>
  </si>
  <si>
    <t xml:space="preserve">  -8.0  %</t>
  </si>
  <si>
    <t xml:space="preserve">  -3.3  %</t>
  </si>
  <si>
    <t xml:space="preserve">  17.7  %</t>
  </si>
  <si>
    <t xml:space="preserve">  31.1  %</t>
  </si>
  <si>
    <t xml:space="preserve">  -3.4  %</t>
  </si>
  <si>
    <t xml:space="preserve">  17.6  %</t>
  </si>
  <si>
    <t xml:space="preserve">  15.9  %</t>
  </si>
  <si>
    <t xml:space="preserve"> -11.2  %</t>
  </si>
  <si>
    <t xml:space="preserve">  -9.0  %</t>
  </si>
  <si>
    <t xml:space="preserve"> 106.9  %</t>
  </si>
  <si>
    <t xml:space="preserve">  88.9  %</t>
  </si>
  <si>
    <t xml:space="preserve"> 125.5  %</t>
  </si>
  <si>
    <t xml:space="preserve">  52.3  %</t>
  </si>
  <si>
    <t xml:space="preserve">  84.5  %</t>
  </si>
  <si>
    <t xml:space="preserve">  95.9  %</t>
  </si>
  <si>
    <t xml:space="preserve">  75.3  %</t>
  </si>
  <si>
    <t xml:space="preserve"> 136.7  %</t>
  </si>
  <si>
    <t xml:space="preserve">  58.5  %</t>
  </si>
  <si>
    <t xml:space="preserve">  76.0  %</t>
  </si>
  <si>
    <t xml:space="preserve">  66.9  %</t>
  </si>
  <si>
    <t xml:space="preserve">  80.4  %</t>
  </si>
  <si>
    <t xml:space="preserve"> -17.5  %</t>
  </si>
  <si>
    <t xml:space="preserve">   5.2  %</t>
  </si>
  <si>
    <t xml:space="preserve"> -10.9  %</t>
  </si>
  <si>
    <t xml:space="preserve"> -22.6  %</t>
  </si>
  <si>
    <t xml:space="preserve"> -19.3  %</t>
  </si>
  <si>
    <t xml:space="preserve">   5.7  %</t>
  </si>
  <si>
    <t xml:space="preserve"> -33.9  %</t>
  </si>
  <si>
    <t xml:space="preserve"> -32.1  %</t>
  </si>
  <si>
    <t xml:space="preserve"> -14.2  %</t>
  </si>
  <si>
    <t xml:space="preserve">  15.1  %</t>
  </si>
  <si>
    <t xml:space="preserve">  29.3  %</t>
  </si>
  <si>
    <t xml:space="preserve">  10.6  %</t>
  </si>
  <si>
    <t xml:space="preserve">  -7.9  %</t>
  </si>
  <si>
    <t xml:space="preserve"> 122.5  %</t>
  </si>
  <si>
    <t xml:space="preserve"> 119.8  %</t>
  </si>
  <si>
    <t xml:space="preserve"> 102.1  %</t>
  </si>
  <si>
    <t xml:space="preserve">  18.2  %</t>
  </si>
  <si>
    <t xml:space="preserve"> 176.2  %</t>
  </si>
  <si>
    <t xml:space="preserve"> 137.9  %</t>
  </si>
  <si>
    <t xml:space="preserve">  16.3  %</t>
  </si>
  <si>
    <t xml:space="preserve">   9.0  %</t>
  </si>
  <si>
    <t xml:space="preserve"> 108.9  %</t>
  </si>
  <si>
    <t xml:space="preserve">  76.9  %</t>
  </si>
  <si>
    <t xml:space="preserve">  77.8  %</t>
  </si>
  <si>
    <t xml:space="preserve">  66.2  %</t>
  </si>
  <si>
    <t xml:space="preserve">  85.0  %</t>
  </si>
  <si>
    <t xml:space="preserve">   7.2  %</t>
  </si>
  <si>
    <t xml:space="preserve"> 173.3  %</t>
  </si>
  <si>
    <t xml:space="preserve"> -11.6  %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</si>
  <si>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</si>
  <si>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</si>
  <si>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</si>
  <si>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</si>
  <si>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</si>
  <si>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</si>
  <si>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</si>
  <si>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</si>
  <si>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</si>
  <si>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</si>
  <si>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</si>
  <si>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</si>
  <si>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</si>
  <si>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</si>
  <si>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</si>
  <si>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</si>
  <si>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</si>
  <si>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</si>
  <si>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</si>
  <si>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</si>
  <si>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</si>
  <si>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</si>
  <si>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</si>
  <si>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</si>
  <si>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</si>
  <si>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</si>
  <si>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</si>
  <si>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</si>
  <si>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</si>
  <si>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</si>
  <si>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</si>
  <si>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</si>
  <si>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</si>
  <si>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</si>
  <si>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</si>
  <si>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</si>
  <si>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</si>
  <si>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</si>
  <si>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</si>
  <si>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</si>
  <si>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</si>
  <si>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</si>
  <si>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</si>
  <si>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</si>
  <si>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</si>
  <si>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</si>
  <si>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</si>
  <si>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</si>
  <si>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36.8  %</t>
  </si>
  <si>
    <t xml:space="preserve"> -16.8  %</t>
  </si>
  <si>
    <t xml:space="preserve"> -13.3  %</t>
  </si>
  <si>
    <t xml:space="preserve">   6.9  %</t>
  </si>
  <si>
    <t xml:space="preserve"> -18.9  %</t>
  </si>
  <si>
    <t xml:space="preserve"> -15.9  %</t>
  </si>
  <si>
    <t xml:space="preserve"> 129.5  %</t>
  </si>
  <si>
    <t xml:space="preserve"> 100.5  %</t>
  </si>
  <si>
    <t xml:space="preserve">   7.9  %</t>
  </si>
  <si>
    <t xml:space="preserve">  12.2  %</t>
  </si>
  <si>
    <t xml:space="preserve"> 156.7  %</t>
  </si>
  <si>
    <t xml:space="preserve"> 113.7  %</t>
  </si>
  <si>
    <t xml:space="preserve">   8.5  %</t>
  </si>
  <si>
    <t xml:space="preserve"> 125.7  %</t>
  </si>
  <si>
    <t xml:space="preserve">  95.2  %</t>
  </si>
  <si>
    <t xml:space="preserve">  89.2  %</t>
  </si>
  <si>
    <t xml:space="preserve">  61.8  %</t>
  </si>
  <si>
    <t xml:space="preserve">  -2.9  %</t>
  </si>
  <si>
    <t xml:space="preserve">  53.9  %</t>
  </si>
  <si>
    <t xml:space="preserve"> 148.3  %</t>
  </si>
  <si>
    <t xml:space="preserve">  24.4  %</t>
  </si>
  <si>
    <t xml:space="preserve">  -1.2  %</t>
  </si>
  <si>
    <t xml:space="preserve"> -11.1  %</t>
  </si>
  <si>
    <t xml:space="preserve">  31.9  %</t>
  </si>
  <si>
    <t xml:space="preserve">   3.1  %</t>
  </si>
  <si>
    <t xml:space="preserve"> -21.3  %</t>
  </si>
  <si>
    <t xml:space="preserve"> -18.0  %</t>
  </si>
  <si>
    <t xml:space="preserve">  93.8  %</t>
  </si>
  <si>
    <t xml:space="preserve">  84.2  %</t>
  </si>
  <si>
    <t xml:space="preserve">  81.3  %</t>
  </si>
  <si>
    <t xml:space="preserve">  14.7  %</t>
  </si>
  <si>
    <t xml:space="preserve">  20.5  %</t>
  </si>
  <si>
    <t xml:space="preserve"> -14.3  %</t>
  </si>
  <si>
    <t xml:space="preserve">   8.7  %</t>
  </si>
  <si>
    <t xml:space="preserve"> -16.7  %</t>
  </si>
  <si>
    <t xml:space="preserve">  36.5  %</t>
  </si>
  <si>
    <t xml:space="preserve">  17.3  %</t>
  </si>
  <si>
    <t xml:space="preserve">   8.1  %</t>
  </si>
  <si>
    <t xml:space="preserve"> -11.9  %</t>
  </si>
  <si>
    <t xml:space="preserve"> -35.5  %</t>
  </si>
  <si>
    <t xml:space="preserve"> -33.1  %</t>
  </si>
  <si>
    <t xml:space="preserve">  12.3  %</t>
  </si>
  <si>
    <t xml:space="preserve">  11.4  %</t>
  </si>
  <si>
    <t xml:space="preserve">  -3.2  %</t>
  </si>
  <si>
    <t xml:space="preserve">  -4.4  %</t>
  </si>
  <si>
    <t xml:space="preserve">   3.3  %</t>
  </si>
  <si>
    <t xml:space="preserve">   9.9  %</t>
  </si>
  <si>
    <t xml:space="preserve">  47.7  %</t>
  </si>
  <si>
    <t xml:space="preserve">  24.0  %</t>
  </si>
  <si>
    <t xml:space="preserve">  27.0  %</t>
  </si>
  <si>
    <t xml:space="preserve">  -5.0  %</t>
  </si>
  <si>
    <t xml:space="preserve">  -6.4  %</t>
  </si>
  <si>
    <t xml:space="preserve">  37.9  %</t>
  </si>
  <si>
    <t xml:space="preserve"> -11.7  %</t>
  </si>
  <si>
    <t xml:space="preserve">  -1.7  %</t>
  </si>
  <si>
    <t xml:space="preserve">   2.0  %</t>
  </si>
  <si>
    <t xml:space="preserve">  -5.9  %</t>
  </si>
  <si>
    <t xml:space="preserve">  -2.2  %</t>
  </si>
  <si>
    <t xml:space="preserve"> -19.6  %</t>
  </si>
  <si>
    <t xml:space="preserve"> -24.4  %</t>
  </si>
  <si>
    <t xml:space="preserve"> -20.8  %</t>
  </si>
  <si>
    <t xml:space="preserve"> -35.1  %</t>
  </si>
  <si>
    <t xml:space="preserve"> -37.3  %</t>
  </si>
  <si>
    <t xml:space="preserve"> -36.4  %</t>
  </si>
  <si>
    <t xml:space="preserve">  59.6  %</t>
  </si>
  <si>
    <t xml:space="preserve">  50.8  %</t>
  </si>
  <si>
    <t xml:space="preserve">  62.4  %</t>
  </si>
  <si>
    <t xml:space="preserve">  27.6  %</t>
  </si>
  <si>
    <t xml:space="preserve">  25.0  %</t>
  </si>
  <si>
    <t>(-)  %</t>
  </si>
  <si>
    <t>10,1%</t>
  </si>
  <si>
    <t>29,4%</t>
  </si>
  <si>
    <t>15,4%</t>
  </si>
  <si>
    <t>37,6%</t>
  </si>
  <si>
    <t>13,3%</t>
  </si>
  <si>
    <t>28,8%</t>
  </si>
  <si>
    <t>16,3%</t>
  </si>
  <si>
    <t>30,7%</t>
  </si>
  <si>
    <t>12,5%</t>
  </si>
  <si>
    <t>20,8%</t>
  </si>
  <si>
    <t>13,8%</t>
  </si>
  <si>
    <t>24,2%</t>
  </si>
  <si>
    <t>34,8%</t>
  </si>
  <si>
    <t>43,0%</t>
  </si>
  <si>
    <t>11,2%</t>
  </si>
  <si>
    <t>12,1%</t>
  </si>
  <si>
    <t>8,3%</t>
  </si>
  <si>
    <t>6,4%</t>
  </si>
  <si>
    <t>15,6%</t>
  </si>
  <si>
    <t>37,9%</t>
  </si>
  <si>
    <t>18,2%</t>
  </si>
  <si>
    <t>43,2%</t>
  </si>
  <si>
    <t>17,8%</t>
  </si>
  <si>
    <t>38,7%</t>
  </si>
  <si>
    <t>20,2%</t>
  </si>
  <si>
    <t>44,8%</t>
  </si>
  <si>
    <t>26,8%</t>
  </si>
  <si>
    <t>55,9%</t>
  </si>
  <si>
    <t>14,3%</t>
  </si>
  <si>
    <t>32,5%</t>
  </si>
  <si>
    <t>33,1%</t>
  </si>
  <si>
    <t>12,2%</t>
  </si>
  <si>
    <t>27,9%</t>
  </si>
  <si>
    <t>11,0%</t>
  </si>
  <si>
    <t>27,4%</t>
  </si>
  <si>
    <t>19,4%</t>
  </si>
  <si>
    <t>45,5%</t>
  </si>
  <si>
    <t>15,3%</t>
  </si>
  <si>
    <t>35,3%</t>
  </si>
  <si>
    <t>36,8%</t>
  </si>
  <si>
    <t>10,5%</t>
  </si>
  <si>
    <t>24,0%</t>
  </si>
  <si>
    <t>9,2%</t>
  </si>
  <si>
    <t>18,5%</t>
  </si>
  <si>
    <t>9,7%</t>
  </si>
  <si>
    <t>21,9%</t>
  </si>
  <si>
    <t>7,8%</t>
  </si>
  <si>
    <t>13,1%</t>
  </si>
  <si>
    <t>27,5%</t>
  </si>
  <si>
    <t>12,8%</t>
  </si>
  <si>
    <t>21,1%</t>
  </si>
  <si>
    <t>20,4%</t>
  </si>
  <si>
    <t>12,0%</t>
  </si>
  <si>
    <t>18,7%</t>
  </si>
  <si>
    <t>8,7%</t>
  </si>
  <si>
    <t>13,0%</t>
  </si>
  <si>
    <t>12,6%</t>
  </si>
  <si>
    <t>11,7%</t>
  </si>
  <si>
    <t>23,4%</t>
  </si>
  <si>
    <t>5,2%</t>
  </si>
  <si>
    <t>6,1%</t>
  </si>
  <si>
    <t>4,8%</t>
  </si>
  <si>
    <t>26,5%</t>
  </si>
  <si>
    <t>12,9%</t>
  </si>
  <si>
    <t>33,6%</t>
  </si>
  <si>
    <t>30,8%</t>
  </si>
  <si>
    <t>40,1%</t>
  </si>
  <si>
    <t>18,0%</t>
  </si>
  <si>
    <t>41,7%</t>
  </si>
  <si>
    <t>17,9%</t>
  </si>
  <si>
    <t>36,5%</t>
  </si>
  <si>
    <t>35,5%</t>
  </si>
  <si>
    <t>17,7%</t>
  </si>
  <si>
    <t>34,5%</t>
  </si>
  <si>
    <t>16,7%</t>
  </si>
  <si>
    <t>31,6%</t>
  </si>
  <si>
    <t>16,5%</t>
  </si>
  <si>
    <t>14,2%</t>
  </si>
  <si>
    <t>25,6%</t>
  </si>
  <si>
    <t>17,1%</t>
  </si>
  <si>
    <t>28,1%</t>
  </si>
  <si>
    <t>12,3%</t>
  </si>
  <si>
    <t>15,8%</t>
  </si>
  <si>
    <t>14,4%</t>
  </si>
  <si>
    <t>22,5%</t>
  </si>
  <si>
    <t>12,4%</t>
  </si>
  <si>
    <t>25,5%</t>
  </si>
  <si>
    <t>23,0%</t>
  </si>
  <si>
    <t>47,1%</t>
  </si>
  <si>
    <t>20,9%</t>
  </si>
  <si>
    <t>44,4%</t>
  </si>
  <si>
    <t>22,9%</t>
  </si>
  <si>
    <t>48,7%</t>
  </si>
  <si>
    <t>44,9%</t>
  </si>
  <si>
    <t>16,2%</t>
  </si>
  <si>
    <t>17,6%</t>
  </si>
  <si>
    <t>17,3%</t>
  </si>
  <si>
    <t>16,6%</t>
  </si>
  <si>
    <t>38,1%</t>
  </si>
  <si>
    <t>37,5%</t>
  </si>
  <si>
    <t>34,9%</t>
  </si>
  <si>
    <t>16,0%</t>
  </si>
  <si>
    <t>14,9%</t>
  </si>
  <si>
    <t>30,3%</t>
  </si>
  <si>
    <t>16,4%</t>
  </si>
  <si>
    <t>15,2%</t>
  </si>
  <si>
    <t>31,9%</t>
  </si>
  <si>
    <t>14,1%</t>
  </si>
  <si>
    <t>30,6%</t>
  </si>
  <si>
    <t>30,1%</t>
  </si>
  <si>
    <t>14,6%</t>
  </si>
  <si>
    <t>29,7%</t>
  </si>
  <si>
    <t>25,4%</t>
  </si>
  <si>
    <t>22,3%</t>
  </si>
  <si>
    <t>13,5%</t>
  </si>
  <si>
    <t>27,2%</t>
  </si>
  <si>
    <t>25,2%</t>
  </si>
  <si>
    <t>24,1%</t>
  </si>
  <si>
    <t>3,0%</t>
  </si>
  <si>
    <t>3,3%</t>
  </si>
  <si>
    <t>3,6%</t>
  </si>
  <si>
    <t>2,3%</t>
  </si>
  <si>
    <t>4,2%</t>
  </si>
  <si>
    <t>5,4%</t>
  </si>
  <si>
    <t>1,2%</t>
  </si>
  <si>
    <t>0,7%</t>
  </si>
  <si>
    <t>20,7%</t>
  </si>
  <si>
    <t>9,9%</t>
  </si>
  <si>
    <t>6,5%</t>
  </si>
  <si>
    <t>6,7%</t>
  </si>
  <si>
    <t>6,3%</t>
  </si>
  <si>
    <t>5,8%</t>
  </si>
  <si>
    <t>6,6%</t>
  </si>
  <si>
    <t>5,6%</t>
  </si>
  <si>
    <t>4,5%</t>
  </si>
  <si>
    <t>4,6%</t>
  </si>
  <si>
    <t>15,1%</t>
  </si>
  <si>
    <t>11,6%</t>
  </si>
  <si>
    <t>8,9%</t>
  </si>
  <si>
    <t>9,8%</t>
  </si>
  <si>
    <t>7,1%</t>
  </si>
  <si>
    <t>6,0%</t>
  </si>
  <si>
    <t>4,9%</t>
  </si>
  <si>
    <t>1,9%</t>
  </si>
  <si>
    <t>2,0%</t>
  </si>
  <si>
    <t>5,0%</t>
  </si>
  <si>
    <t>13,4%</t>
  </si>
  <si>
    <t>2,5%</t>
  </si>
  <si>
    <t>0,9%</t>
  </si>
  <si>
    <t>1,8%</t>
  </si>
  <si>
    <t>3,4%</t>
  </si>
  <si>
    <t>6,2%</t>
  </si>
  <si>
    <t>10,9%</t>
  </si>
  <si>
    <t>8,5%</t>
  </si>
  <si>
    <t>7,4%</t>
  </si>
  <si>
    <t>6,9%</t>
  </si>
  <si>
    <t>11,5%</t>
  </si>
  <si>
    <t>9,4%</t>
  </si>
  <si>
    <t>19,5%</t>
  </si>
  <si>
    <t>4,3%</t>
  </si>
  <si>
    <t>4,7%</t>
  </si>
  <si>
    <t>8,4%</t>
  </si>
  <si>
    <t>18,6%</t>
  </si>
  <si>
    <t>28,5%</t>
  </si>
  <si>
    <t>30,9%</t>
  </si>
  <si>
    <t>30,2%</t>
  </si>
  <si>
    <t>11,4%</t>
  </si>
  <si>
    <t>19,3%</t>
  </si>
  <si>
    <t>5,7%</t>
  </si>
  <si>
    <t>4,0%</t>
  </si>
  <si>
    <t>3,5%</t>
  </si>
  <si>
    <t>8,2%</t>
  </si>
  <si>
    <t>1,3%</t>
  </si>
  <si>
    <t>0,8%</t>
  </si>
  <si>
    <t>5,5%</t>
  </si>
  <si>
    <t>4,4%</t>
  </si>
  <si>
    <t>3,8%</t>
  </si>
  <si>
    <t>5,1%</t>
  </si>
  <si>
    <t>7,0%</t>
  </si>
  <si>
    <t>7,9%</t>
  </si>
  <si>
    <t>3,9%</t>
  </si>
  <si>
    <t>15,7%</t>
  </si>
  <si>
    <t>24,4%</t>
  </si>
  <si>
    <t>9,0%</t>
  </si>
  <si>
    <t>0,2%</t>
  </si>
  <si>
    <t>0,1%</t>
  </si>
  <si>
    <t>9,1%</t>
  </si>
  <si>
    <t>11,1%</t>
  </si>
  <si>
    <t>28,0%</t>
  </si>
  <si>
    <t>2,6%</t>
  </si>
  <si>
    <t>1,0%</t>
  </si>
  <si>
    <t>2,7%</t>
  </si>
  <si>
    <t>1,6%</t>
  </si>
  <si>
    <t>7,5%</t>
  </si>
  <si>
    <t>9,3%</t>
  </si>
  <si>
    <t>25,8%</t>
  </si>
  <si>
    <t>16,8%</t>
  </si>
  <si>
    <t>26,9%</t>
  </si>
  <si>
    <t>2,8%</t>
  </si>
  <si>
    <t>1,4%</t>
  </si>
  <si>
    <t>8,1%</t>
  </si>
  <si>
    <t>8,8%</t>
  </si>
  <si>
    <t>2,4%</t>
  </si>
  <si>
    <t>1,1%</t>
  </si>
  <si>
    <t>0,5%</t>
  </si>
  <si>
    <t>1,5%</t>
  </si>
  <si>
    <t>7,2%</t>
  </si>
  <si>
    <t>3,1%</t>
  </si>
  <si>
    <t>1,7%</t>
  </si>
  <si>
    <t>10,8%</t>
  </si>
  <si>
    <t>10,6%</t>
  </si>
  <si>
    <t>8,6%</t>
  </si>
  <si>
    <t>2,9%</t>
  </si>
  <si>
    <t xml:space="preserve"> DO 14 </t>
  </si>
  <si>
    <t xml:space="preserve"> MI 27 </t>
  </si>
  <si>
    <t xml:space="preserve"> FR 29 </t>
  </si>
  <si>
    <t xml:space="preserve"> MO 18 </t>
  </si>
  <si>
    <t xml:space="preserve"> FR 15 </t>
  </si>
  <si>
    <t xml:space="preserve"> FR 22 </t>
  </si>
  <si>
    <t xml:space="preserve"> SA 16 </t>
  </si>
  <si>
    <t xml:space="preserve"> SA  9 </t>
  </si>
  <si>
    <t xml:space="preserve"> DO 28 </t>
  </si>
  <si>
    <t xml:space="preserve"> DI  5 </t>
  </si>
  <si>
    <t xml:space="preserve"> DI 26 </t>
  </si>
  <si>
    <t xml:space="preserve"> DO 21 </t>
  </si>
  <si>
    <t xml:space="preserve"> MO  4 </t>
  </si>
  <si>
    <t xml:space="preserve"> MI 13 </t>
  </si>
  <si>
    <t xml:space="preserve"> FR  1 </t>
  </si>
  <si>
    <t xml:space="preserve"> MO 25 </t>
  </si>
  <si>
    <t xml:space="preserve"> MI 20 </t>
  </si>
  <si>
    <t xml:space="preserve"> SA 23 </t>
  </si>
  <si>
    <t xml:space="preserve"> DO  7 </t>
  </si>
  <si>
    <t xml:space="preserve"> FR  8 </t>
  </si>
  <si>
    <t xml:space="preserve"> MI  6 </t>
  </si>
  <si>
    <t xml:space="preserve"> DI 12 </t>
  </si>
  <si>
    <t xml:space="preserve"> MO 11 </t>
  </si>
  <si>
    <t xml:space="preserve"> SA 30 </t>
  </si>
  <si>
    <t xml:space="preserve"> DI 19 </t>
  </si>
  <si>
    <t xml:space="preserve"> SO 10 </t>
  </si>
  <si>
    <t xml:space="preserve"> SA  2 </t>
  </si>
  <si>
    <t xml:space="preserve">  11.5 %</t>
  </si>
  <si>
    <t xml:space="preserve">  11.6 %</t>
  </si>
  <si>
    <t xml:space="preserve">  15.8 %</t>
  </si>
  <si>
    <t xml:space="preserve">  -6.0 %</t>
  </si>
  <si>
    <t xml:space="preserve">  -2.8 %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</si>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</sst>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5" xfId="0" quotePrefix="1" applyFont="1" applyBorder="1" applyAlignment="1">
      <alignment horizontal="right"/>
    </xf>
    <xf numFmtId="10" fontId="3" fillId="0" borderId="17" xfId="0" quotePrefix="1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0" xfId="0" applyFont="1" applyBorder="1"/>
    <xf numFmtId="10" fontId="3" fillId="0" borderId="0" xfId="0" quotePrefix="1" applyNumberFormat="1" applyFont="1" applyBorder="1" applyAlignment="1">
      <alignment horizontal="right"/>
    </xf>
    <xf numFmtId="0" fontId="3" fillId="0" borderId="33" xfId="0" applyFont="1" applyBorder="1"/>
    <xf numFmtId="0" fontId="3" fillId="0" borderId="0" xfId="0" applyFont="1" applyBorder="1" applyAlignment="1">
      <alignment horizontal="left"/>
    </xf>
    <xf numFmtId="0" fontId="3" fillId="0" borderId="35" xfId="0" applyFont="1" applyBorder="1"/>
    <xf numFmtId="0" fontId="3" fillId="0" borderId="25" xfId="0" applyFont="1" applyBorder="1"/>
    <xf numFmtId="10" fontId="3" fillId="0" borderId="34" xfId="0" quotePrefix="1" applyNumberFormat="1" applyFont="1" applyBorder="1" applyAlignment="1">
      <alignment horizontal="right"/>
    </xf>
    <xf numFmtId="10" fontId="3" fillId="0" borderId="25" xfId="0" quotePrefix="1" applyNumberFormat="1" applyFont="1" applyBorder="1" applyAlignment="1">
      <alignment horizontal="right"/>
    </xf>
    <xf numFmtId="0" fontId="0" fillId="0" borderId="0" xfId="0" quotePrefix="1"/>
    <xf numFmtId="0" fontId="3" fillId="0" borderId="14" xfId="0" quotePrefix="1" applyFont="1" applyBorder="1" applyAlignment="1">
      <alignment horizontal="left"/>
    </xf>
    <xf numFmtId="1" fontId="3" fillId="0" borderId="0" xfId="0" quotePrefix="1" applyNumberFormat="1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0"/>
  <sheetViews>
    <sheetView tabSelected="1" topLeftCell="A153" zoomScale="110" zoomScaleNormal="110" zoomScaleSheetLayoutView="100" workbookViewId="0">
      <selection activeCell="R293" sqref="R293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336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605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10" t="s">
        <v>596</v>
      </c>
      <c r="I7" s="115" t="s">
        <v>410</v>
      </c>
      <c r="J7" s="210" t="s">
        <v>596</v>
      </c>
      <c r="K7" s="115" t="s">
        <v>411</v>
      </c>
      <c r="L7" s="211" t="s">
        <v>596</v>
      </c>
      <c r="M7" s="113" t="s">
        <v>409</v>
      </c>
      <c r="N7" s="210" t="s">
        <v>596</v>
      </c>
      <c r="O7" s="115" t="s">
        <v>410</v>
      </c>
      <c r="P7" s="210" t="s">
        <v>596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606</v>
      </c>
      <c r="F9" s="2">
        <v>30</v>
      </c>
      <c r="G9" s="119">
        <v>72028</v>
      </c>
      <c r="H9" s="212" t="s">
        <v>683</v>
      </c>
      <c r="I9" s="2">
        <v>76973</v>
      </c>
      <c r="J9" s="212" t="s">
        <v>684</v>
      </c>
      <c r="K9" s="2">
        <v>62569</v>
      </c>
      <c r="L9" s="213" t="s">
        <v>685</v>
      </c>
      <c r="M9" s="119">
        <v>8635</v>
      </c>
      <c r="N9" s="212" t="s">
        <v>686</v>
      </c>
      <c r="O9" s="2">
        <v>12208</v>
      </c>
      <c r="P9" s="213" t="s">
        <v>687</v>
      </c>
      <c r="Q9" s="164">
        <v>15.9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607</v>
      </c>
      <c r="F10" s="2">
        <v>30</v>
      </c>
      <c r="G10" s="119">
        <v>101795</v>
      </c>
      <c r="H10" s="212" t="s">
        <v>688</v>
      </c>
      <c r="I10" s="2">
        <v>103781</v>
      </c>
      <c r="J10" s="212" t="s">
        <v>689</v>
      </c>
      <c r="K10" s="2">
        <v>99595</v>
      </c>
      <c r="L10" s="213" t="s">
        <v>690</v>
      </c>
      <c r="M10" s="119">
        <v>18551</v>
      </c>
      <c r="N10" s="212" t="s">
        <v>691</v>
      </c>
      <c r="O10" s="2">
        <v>25555</v>
      </c>
      <c r="P10" s="213" t="s">
        <v>692</v>
      </c>
      <c r="Q10" s="164">
        <v>24.6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608</v>
      </c>
      <c r="F11" s="2">
        <v>0</v>
      </c>
      <c r="G11" s="119">
        <v>140860</v>
      </c>
      <c r="H11" s="212" t="s">
        <v>693</v>
      </c>
      <c r="I11" s="2">
        <v>145534</v>
      </c>
      <c r="J11" s="212" t="s">
        <v>694</v>
      </c>
      <c r="K11" s="2">
        <v>131342</v>
      </c>
      <c r="L11" s="213" t="s">
        <v>695</v>
      </c>
      <c r="M11" s="119">
        <v>21193</v>
      </c>
      <c r="N11" s="212" t="s">
        <v>696</v>
      </c>
      <c r="O11" s="2">
        <v>28673</v>
      </c>
      <c r="P11" s="213" t="s">
        <v>697</v>
      </c>
      <c r="Q11" s="164">
        <v>19.7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594</v>
      </c>
      <c r="E13" s="109" t="s">
        <v>609</v>
      </c>
      <c r="F13" s="2">
        <v>0</v>
      </c>
      <c r="G13" s="119">
        <v>74750</v>
      </c>
      <c r="H13" s="212" t="s">
        <v>698</v>
      </c>
      <c r="I13" s="2">
        <v>74638</v>
      </c>
      <c r="J13" s="212" t="s">
        <v>699</v>
      </c>
      <c r="K13" s="2">
        <v>75579</v>
      </c>
      <c r="L13" s="213" t="s">
        <v>700</v>
      </c>
      <c r="M13" s="119">
        <v>13511</v>
      </c>
      <c r="N13" s="212" t="s">
        <v>691</v>
      </c>
      <c r="O13" s="2">
        <v>18354</v>
      </c>
      <c r="P13" s="213" t="s">
        <v>701</v>
      </c>
      <c r="Q13" s="164">
        <v>24.6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610</v>
      </c>
      <c r="F14" s="2">
        <v>0</v>
      </c>
      <c r="G14" s="119">
        <v>78942</v>
      </c>
      <c r="H14" s="212" t="s">
        <v>702</v>
      </c>
      <c r="I14" s="2">
        <v>81307</v>
      </c>
      <c r="J14" s="212" t="s">
        <v>703</v>
      </c>
      <c r="K14" s="2">
        <v>72466</v>
      </c>
      <c r="L14" s="213" t="s">
        <v>704</v>
      </c>
      <c r="M14" s="119">
        <v>10549</v>
      </c>
      <c r="N14" s="212" t="s">
        <v>705</v>
      </c>
      <c r="O14" s="2">
        <v>14259</v>
      </c>
      <c r="P14" s="213" t="s">
        <v>691</v>
      </c>
      <c r="Q14" s="164">
        <v>17.5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611</v>
      </c>
      <c r="F15" s="2">
        <v>30</v>
      </c>
      <c r="G15" s="119">
        <v>65734</v>
      </c>
      <c r="H15" s="212" t="s">
        <v>706</v>
      </c>
      <c r="I15" s="2">
        <v>68845</v>
      </c>
      <c r="J15" s="212" t="s">
        <v>707</v>
      </c>
      <c r="K15" s="2">
        <v>58177</v>
      </c>
      <c r="L15" s="213" t="s">
        <v>708</v>
      </c>
      <c r="M15" s="119">
        <v>9736</v>
      </c>
      <c r="N15" s="212" t="s">
        <v>709</v>
      </c>
      <c r="O15" s="2">
        <v>13327</v>
      </c>
      <c r="P15" s="213" t="s">
        <v>710</v>
      </c>
      <c r="Q15" s="164">
        <v>19.399999999999999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592</v>
      </c>
      <c r="E16" s="109" t="s">
        <v>612</v>
      </c>
      <c r="F16" s="2">
        <v>0</v>
      </c>
      <c r="G16" s="119">
        <v>14532</v>
      </c>
      <c r="H16" s="212" t="s">
        <v>711</v>
      </c>
      <c r="I16" s="2">
        <v>15511</v>
      </c>
      <c r="J16" s="212" t="s">
        <v>712</v>
      </c>
      <c r="K16" s="2">
        <v>10563</v>
      </c>
      <c r="L16" s="213" t="s">
        <v>713</v>
      </c>
      <c r="M16" s="119">
        <v>5221</v>
      </c>
      <c r="N16" s="212" t="s">
        <v>714</v>
      </c>
      <c r="O16" s="2">
        <v>6683</v>
      </c>
      <c r="P16" s="213" t="s">
        <v>715</v>
      </c>
      <c r="Q16" s="164">
        <v>43.1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591</v>
      </c>
      <c r="E17" s="109" t="s">
        <v>613</v>
      </c>
      <c r="F17" s="2">
        <v>30</v>
      </c>
      <c r="G17" s="119">
        <v>43706</v>
      </c>
      <c r="H17" s="214" t="s">
        <v>716</v>
      </c>
      <c r="I17" s="2">
        <v>45398</v>
      </c>
      <c r="J17" s="214" t="s">
        <v>717</v>
      </c>
      <c r="K17" s="2">
        <v>40381</v>
      </c>
      <c r="L17" s="214" t="s">
        <v>718</v>
      </c>
      <c r="M17" s="119">
        <v>4925</v>
      </c>
      <c r="N17" s="214" t="s">
        <v>719</v>
      </c>
      <c r="O17" s="2">
        <v>7148</v>
      </c>
      <c r="P17" s="38" t="s">
        <v>720</v>
      </c>
      <c r="Q17" s="164">
        <v>15.7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593</v>
      </c>
      <c r="E18" s="109" t="s">
        <v>614</v>
      </c>
      <c r="F18" s="2">
        <v>0</v>
      </c>
      <c r="G18" s="119">
        <v>29293</v>
      </c>
      <c r="H18" s="212" t="s">
        <v>721</v>
      </c>
      <c r="I18" s="2">
        <v>30553</v>
      </c>
      <c r="J18" s="212" t="s">
        <v>722</v>
      </c>
      <c r="K18" s="2">
        <v>24523</v>
      </c>
      <c r="L18" s="213" t="s">
        <v>723</v>
      </c>
      <c r="M18" s="119">
        <v>2381</v>
      </c>
      <c r="N18" s="212" t="s">
        <v>724</v>
      </c>
      <c r="O18" s="2">
        <v>3224</v>
      </c>
      <c r="P18" s="213" t="s">
        <v>725</v>
      </c>
      <c r="Q18" s="164">
        <v>10.6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615</v>
      </c>
      <c r="F20" s="2">
        <v>0</v>
      </c>
      <c r="G20" s="119">
        <v>76218</v>
      </c>
      <c r="H20" s="212" t="s">
        <v>726</v>
      </c>
      <c r="I20" s="2">
        <v>78473</v>
      </c>
      <c r="J20" s="212" t="s">
        <v>727</v>
      </c>
      <c r="K20" s="2">
        <v>70695</v>
      </c>
      <c r="L20" s="213" t="s">
        <v>728</v>
      </c>
      <c r="M20" s="119">
        <v>13816</v>
      </c>
      <c r="N20" s="212" t="s">
        <v>729</v>
      </c>
      <c r="O20" s="2">
        <v>19364</v>
      </c>
      <c r="P20" s="213" t="s">
        <v>730</v>
      </c>
      <c r="Q20" s="164">
        <v>24.7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616</v>
      </c>
      <c r="F21" s="2">
        <v>0</v>
      </c>
      <c r="G21" s="119">
        <v>77804</v>
      </c>
      <c r="H21" s="212" t="s">
        <v>731</v>
      </c>
      <c r="I21" s="2">
        <v>80840</v>
      </c>
      <c r="J21" s="212" t="s">
        <v>732</v>
      </c>
      <c r="K21" s="2">
        <v>73687</v>
      </c>
      <c r="L21" s="213" t="s">
        <v>733</v>
      </c>
      <c r="M21" s="119">
        <v>16350</v>
      </c>
      <c r="N21" s="212" t="s">
        <v>734</v>
      </c>
      <c r="O21" s="2">
        <v>21942</v>
      </c>
      <c r="P21" s="213" t="s">
        <v>735</v>
      </c>
      <c r="Q21" s="164">
        <v>27.1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617</v>
      </c>
      <c r="F22" s="2">
        <v>0</v>
      </c>
      <c r="G22" s="119">
        <v>90995</v>
      </c>
      <c r="H22" s="212" t="s">
        <v>736</v>
      </c>
      <c r="I22" s="2">
        <v>95132</v>
      </c>
      <c r="J22" s="212" t="s">
        <v>737</v>
      </c>
      <c r="K22" s="2">
        <v>80097</v>
      </c>
      <c r="L22" s="212" t="s">
        <v>738</v>
      </c>
      <c r="M22" s="119">
        <v>18567</v>
      </c>
      <c r="N22" s="212" t="s">
        <v>710</v>
      </c>
      <c r="O22" s="2">
        <v>25824</v>
      </c>
      <c r="P22" s="213" t="s">
        <v>739</v>
      </c>
      <c r="Q22" s="164">
        <v>27.1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618</v>
      </c>
      <c r="F23" s="2">
        <v>30</v>
      </c>
      <c r="G23" s="119">
        <v>56948</v>
      </c>
      <c r="H23" s="212" t="s">
        <v>740</v>
      </c>
      <c r="I23" s="2">
        <v>60162</v>
      </c>
      <c r="J23" s="212" t="s">
        <v>741</v>
      </c>
      <c r="K23" s="2">
        <v>51204</v>
      </c>
      <c r="L23" s="213" t="s">
        <v>742</v>
      </c>
      <c r="M23" s="119">
        <v>13464</v>
      </c>
      <c r="N23" s="212" t="s">
        <v>743</v>
      </c>
      <c r="O23" s="2">
        <v>18522</v>
      </c>
      <c r="P23" s="213" t="s">
        <v>744</v>
      </c>
      <c r="Q23" s="164">
        <v>30.8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579</v>
      </c>
      <c r="E24" s="109" t="s">
        <v>619</v>
      </c>
      <c r="F24" s="2">
        <v>0</v>
      </c>
      <c r="G24" s="119">
        <v>44748</v>
      </c>
      <c r="H24" s="212" t="s">
        <v>745</v>
      </c>
      <c r="I24" s="2">
        <v>47768</v>
      </c>
      <c r="J24" s="212" t="s">
        <v>746</v>
      </c>
      <c r="K24" s="2">
        <v>40749</v>
      </c>
      <c r="L24" s="213" t="s">
        <v>747</v>
      </c>
      <c r="M24" s="119">
        <v>13904</v>
      </c>
      <c r="N24" s="212" t="s">
        <v>748</v>
      </c>
      <c r="O24" s="2">
        <v>18654</v>
      </c>
      <c r="P24" s="213" t="s">
        <v>749</v>
      </c>
      <c r="Q24" s="164">
        <v>39.1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620</v>
      </c>
      <c r="F26" s="2">
        <v>30</v>
      </c>
      <c r="G26" s="119">
        <v>46109</v>
      </c>
      <c r="H26" s="212" t="s">
        <v>750</v>
      </c>
      <c r="I26" s="2">
        <v>47266</v>
      </c>
      <c r="J26" s="212" t="s">
        <v>751</v>
      </c>
      <c r="K26" s="2">
        <v>45768</v>
      </c>
      <c r="L26" s="215" t="s">
        <v>752</v>
      </c>
      <c r="M26" s="119">
        <v>7335</v>
      </c>
      <c r="N26" s="212" t="s">
        <v>753</v>
      </c>
      <c r="O26" s="2">
        <v>10666</v>
      </c>
      <c r="P26" s="213" t="s">
        <v>701</v>
      </c>
      <c r="Q26" s="164">
        <v>22.6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621</v>
      </c>
      <c r="F28" s="2">
        <v>0</v>
      </c>
      <c r="G28" s="119">
        <v>73450</v>
      </c>
      <c r="H28" s="212" t="s">
        <v>754</v>
      </c>
      <c r="I28" s="2">
        <v>72171</v>
      </c>
      <c r="J28" s="212" t="s">
        <v>755</v>
      </c>
      <c r="K28" s="2">
        <v>76932</v>
      </c>
      <c r="L28" s="213" t="s">
        <v>756</v>
      </c>
      <c r="M28" s="119">
        <v>12022</v>
      </c>
      <c r="N28" s="216" t="s">
        <v>757</v>
      </c>
      <c r="O28" s="2">
        <v>16726</v>
      </c>
      <c r="P28" s="213" t="s">
        <v>758</v>
      </c>
      <c r="Q28" s="164">
        <v>23.2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622</v>
      </c>
      <c r="F29" s="2">
        <v>30</v>
      </c>
      <c r="G29" s="119">
        <v>143513</v>
      </c>
      <c r="H29" s="212" t="s">
        <v>703</v>
      </c>
      <c r="I29" s="2">
        <v>150954</v>
      </c>
      <c r="J29" s="212" t="s">
        <v>759</v>
      </c>
      <c r="K29" s="2">
        <v>132152</v>
      </c>
      <c r="L29" s="212" t="s">
        <v>760</v>
      </c>
      <c r="M29" s="119">
        <v>19986</v>
      </c>
      <c r="N29" s="212" t="s">
        <v>761</v>
      </c>
      <c r="O29" s="2">
        <v>28287</v>
      </c>
      <c r="P29" s="213" t="s">
        <v>762</v>
      </c>
      <c r="Q29" s="164">
        <v>18.7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587</v>
      </c>
      <c r="E30" s="109" t="s">
        <v>623</v>
      </c>
      <c r="F30" s="2">
        <v>0</v>
      </c>
      <c r="G30" s="119">
        <v>119154</v>
      </c>
      <c r="H30" s="212" t="s">
        <v>763</v>
      </c>
      <c r="I30" s="2">
        <v>126196</v>
      </c>
      <c r="J30" s="212" t="s">
        <v>747</v>
      </c>
      <c r="K30" s="2">
        <v>105445</v>
      </c>
      <c r="L30" s="213" t="s">
        <v>764</v>
      </c>
      <c r="M30" s="119">
        <v>15043</v>
      </c>
      <c r="N30" s="212" t="s">
        <v>765</v>
      </c>
      <c r="O30" s="2">
        <v>20481</v>
      </c>
      <c r="P30" s="213" t="s">
        <v>766</v>
      </c>
      <c r="Q30" s="164">
        <v>16.2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624</v>
      </c>
      <c r="F31" s="2">
        <v>0</v>
      </c>
      <c r="G31" s="119">
        <v>54800</v>
      </c>
      <c r="H31" s="212" t="s">
        <v>767</v>
      </c>
      <c r="I31" s="2">
        <v>54200</v>
      </c>
      <c r="J31" s="212" t="s">
        <v>768</v>
      </c>
      <c r="K31" s="2">
        <v>55649</v>
      </c>
      <c r="L31" s="213" t="s">
        <v>769</v>
      </c>
      <c r="M31" s="119">
        <v>12116</v>
      </c>
      <c r="N31" s="212" t="s">
        <v>770</v>
      </c>
      <c r="O31" s="2">
        <v>16312</v>
      </c>
      <c r="P31" s="213" t="s">
        <v>771</v>
      </c>
      <c r="Q31" s="164">
        <v>30.1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576</v>
      </c>
      <c r="E32" s="109" t="s">
        <v>625</v>
      </c>
      <c r="F32" s="2">
        <v>30</v>
      </c>
      <c r="G32" s="119">
        <v>68680</v>
      </c>
      <c r="H32" s="212" t="s">
        <v>772</v>
      </c>
      <c r="I32" s="2">
        <v>67450</v>
      </c>
      <c r="J32" s="212" t="s">
        <v>773</v>
      </c>
      <c r="K32" s="2">
        <v>72704</v>
      </c>
      <c r="L32" s="213" t="s">
        <v>774</v>
      </c>
      <c r="M32" s="119">
        <v>12033</v>
      </c>
      <c r="N32" s="212" t="s">
        <v>775</v>
      </c>
      <c r="O32" s="2">
        <v>16338</v>
      </c>
      <c r="P32" s="213" t="s">
        <v>776</v>
      </c>
      <c r="Q32" s="164">
        <v>24.2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626</v>
      </c>
      <c r="F34" s="2">
        <v>30</v>
      </c>
      <c r="G34" s="119">
        <v>34862</v>
      </c>
      <c r="H34" s="212" t="s">
        <v>777</v>
      </c>
      <c r="I34" s="2">
        <v>37249</v>
      </c>
      <c r="J34" s="212" t="s">
        <v>778</v>
      </c>
      <c r="K34" s="2">
        <v>32759</v>
      </c>
      <c r="L34" s="213" t="s">
        <v>779</v>
      </c>
      <c r="M34" s="119">
        <v>5787</v>
      </c>
      <c r="N34" s="212" t="s">
        <v>780</v>
      </c>
      <c r="O34" s="2">
        <v>8354</v>
      </c>
      <c r="P34" s="213" t="s">
        <v>781</v>
      </c>
      <c r="Q34" s="164">
        <v>22.4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627</v>
      </c>
      <c r="F35" s="2">
        <v>30</v>
      </c>
      <c r="G35" s="119">
        <v>98269</v>
      </c>
      <c r="H35" s="212" t="s">
        <v>782</v>
      </c>
      <c r="I35" s="2">
        <v>103640</v>
      </c>
      <c r="J35" s="212" t="s">
        <v>783</v>
      </c>
      <c r="K35" s="2">
        <v>88206</v>
      </c>
      <c r="L35" s="213" t="s">
        <v>784</v>
      </c>
      <c r="M35" s="119">
        <v>11638</v>
      </c>
      <c r="N35" s="212" t="s">
        <v>785</v>
      </c>
      <c r="O35" s="2">
        <v>16911</v>
      </c>
      <c r="P35" s="213" t="s">
        <v>786</v>
      </c>
      <c r="Q35" s="164">
        <v>16.3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628</v>
      </c>
      <c r="F36" s="2">
        <v>0</v>
      </c>
      <c r="G36" s="119">
        <v>124933</v>
      </c>
      <c r="H36" s="212" t="s">
        <v>787</v>
      </c>
      <c r="I36" s="2">
        <v>134977</v>
      </c>
      <c r="J36" s="212" t="s">
        <v>788</v>
      </c>
      <c r="K36" s="2">
        <v>101684</v>
      </c>
      <c r="L36" s="213" t="s">
        <v>789</v>
      </c>
      <c r="M36" s="119">
        <v>12660</v>
      </c>
      <c r="N36" s="212" t="s">
        <v>762</v>
      </c>
      <c r="O36" s="2">
        <v>18350</v>
      </c>
      <c r="P36" s="213" t="s">
        <v>686</v>
      </c>
      <c r="Q36" s="164">
        <v>13.6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595</v>
      </c>
      <c r="E37" s="109" t="s">
        <v>629</v>
      </c>
      <c r="F37" s="2">
        <v>0</v>
      </c>
      <c r="G37" s="119">
        <v>107102</v>
      </c>
      <c r="H37" s="212" t="s">
        <v>790</v>
      </c>
      <c r="I37" s="2">
        <v>116950</v>
      </c>
      <c r="J37" s="212" t="s">
        <v>791</v>
      </c>
      <c r="K37" s="2">
        <v>89520</v>
      </c>
      <c r="L37" s="213" t="s">
        <v>792</v>
      </c>
      <c r="M37" s="119">
        <v>11858</v>
      </c>
      <c r="N37" s="212" t="s">
        <v>793</v>
      </c>
      <c r="O37" s="2">
        <v>17334</v>
      </c>
      <c r="P37" s="213" t="s">
        <v>710</v>
      </c>
      <c r="Q37" s="164">
        <v>14.8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630</v>
      </c>
      <c r="F39" s="2">
        <v>0</v>
      </c>
      <c r="G39" s="119">
        <v>108764</v>
      </c>
      <c r="H39" s="212" t="s">
        <v>794</v>
      </c>
      <c r="I39" s="2">
        <v>119296</v>
      </c>
      <c r="J39" s="212" t="s">
        <v>795</v>
      </c>
      <c r="K39" s="2">
        <v>87218</v>
      </c>
      <c r="L39" s="213" t="s">
        <v>796</v>
      </c>
      <c r="M39" s="119">
        <v>9110</v>
      </c>
      <c r="N39" s="212" t="s">
        <v>797</v>
      </c>
      <c r="O39" s="2">
        <v>13312</v>
      </c>
      <c r="P39" s="213" t="s">
        <v>798</v>
      </c>
      <c r="Q39" s="164">
        <v>11.2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631</v>
      </c>
      <c r="F40" s="2">
        <v>30</v>
      </c>
      <c r="G40" s="119">
        <v>50780</v>
      </c>
      <c r="H40" s="212" t="s">
        <v>799</v>
      </c>
      <c r="I40" s="2">
        <v>51167</v>
      </c>
      <c r="J40" s="212" t="s">
        <v>800</v>
      </c>
      <c r="K40" s="2">
        <v>53150</v>
      </c>
      <c r="L40" s="213" t="s">
        <v>801</v>
      </c>
      <c r="M40" s="119">
        <v>6241</v>
      </c>
      <c r="N40" s="212" t="s">
        <v>802</v>
      </c>
      <c r="O40" s="2">
        <v>9084</v>
      </c>
      <c r="P40" s="213" t="s">
        <v>803</v>
      </c>
      <c r="Q40" s="164">
        <v>17.8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632</v>
      </c>
      <c r="F41" s="2">
        <v>0</v>
      </c>
      <c r="G41" s="119">
        <v>36496</v>
      </c>
      <c r="H41" s="212" t="s">
        <v>804</v>
      </c>
      <c r="I41" s="2">
        <v>35952</v>
      </c>
      <c r="J41" s="212" t="s">
        <v>805</v>
      </c>
      <c r="K41" s="2">
        <v>39571</v>
      </c>
      <c r="L41" s="213" t="s">
        <v>806</v>
      </c>
      <c r="M41" s="119">
        <v>4922</v>
      </c>
      <c r="N41" s="212" t="s">
        <v>807</v>
      </c>
      <c r="O41" s="2">
        <v>6977</v>
      </c>
      <c r="P41" s="213" t="s">
        <v>808</v>
      </c>
      <c r="Q41" s="164">
        <v>19.399999999999999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633</v>
      </c>
      <c r="F43" s="2">
        <v>23</v>
      </c>
      <c r="G43" s="119">
        <v>42093</v>
      </c>
      <c r="H43" s="212" t="s">
        <v>809</v>
      </c>
      <c r="I43" s="2">
        <v>41531</v>
      </c>
      <c r="J43" s="212" t="s">
        <v>810</v>
      </c>
      <c r="K43" s="2">
        <v>46019</v>
      </c>
      <c r="L43" s="213" t="s">
        <v>811</v>
      </c>
      <c r="M43" s="119">
        <v>5565</v>
      </c>
      <c r="N43" s="216" t="s">
        <v>803</v>
      </c>
      <c r="O43" s="2">
        <v>8002</v>
      </c>
      <c r="P43" s="213" t="s">
        <v>812</v>
      </c>
      <c r="Q43" s="164">
        <v>19.3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634</v>
      </c>
      <c r="F44" s="2">
        <v>30</v>
      </c>
      <c r="G44" s="119">
        <v>35954</v>
      </c>
      <c r="H44" s="214" t="s">
        <v>813</v>
      </c>
      <c r="I44" s="2">
        <v>34527</v>
      </c>
      <c r="J44" s="214" t="s">
        <v>814</v>
      </c>
      <c r="K44" s="2">
        <v>41395</v>
      </c>
      <c r="L44" s="38" t="s">
        <v>815</v>
      </c>
      <c r="M44" s="119">
        <v>4521</v>
      </c>
      <c r="N44" s="214" t="s">
        <v>691</v>
      </c>
      <c r="O44" s="2">
        <v>6469</v>
      </c>
      <c r="P44" s="38" t="s">
        <v>816</v>
      </c>
      <c r="Q44" s="164">
        <v>18.7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635</v>
      </c>
      <c r="F46" s="2">
        <v>30</v>
      </c>
      <c r="G46" s="119">
        <v>27207</v>
      </c>
      <c r="H46" s="212" t="s">
        <v>817</v>
      </c>
      <c r="I46" s="2">
        <v>30971</v>
      </c>
      <c r="J46" s="212" t="s">
        <v>818</v>
      </c>
      <c r="K46" s="2">
        <v>18119</v>
      </c>
      <c r="L46" s="213" t="s">
        <v>819</v>
      </c>
      <c r="M46" s="119">
        <v>2492</v>
      </c>
      <c r="N46" s="212" t="s">
        <v>820</v>
      </c>
      <c r="O46" s="2">
        <v>3784</v>
      </c>
      <c r="P46" s="213" t="s">
        <v>724</v>
      </c>
      <c r="Q46" s="164">
        <v>12.2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636</v>
      </c>
      <c r="F47" s="2">
        <v>30</v>
      </c>
      <c r="G47" s="119">
        <v>7320</v>
      </c>
      <c r="H47" s="212" t="s">
        <v>744</v>
      </c>
      <c r="I47" s="2">
        <v>8409</v>
      </c>
      <c r="J47" s="212" t="s">
        <v>821</v>
      </c>
      <c r="K47" s="2">
        <v>4702</v>
      </c>
      <c r="L47" s="213" t="s">
        <v>807</v>
      </c>
      <c r="M47" s="119">
        <v>827</v>
      </c>
      <c r="N47" s="212" t="s">
        <v>822</v>
      </c>
      <c r="O47" s="2">
        <v>1247</v>
      </c>
      <c r="P47" s="213" t="s">
        <v>823</v>
      </c>
      <c r="Q47" s="164">
        <v>14.8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637</v>
      </c>
      <c r="F48" s="2">
        <v>30</v>
      </c>
      <c r="G48" s="119">
        <v>15206</v>
      </c>
      <c r="H48" s="212" t="s">
        <v>824</v>
      </c>
      <c r="I48" s="2">
        <v>17124</v>
      </c>
      <c r="J48" s="212" t="s">
        <v>825</v>
      </c>
      <c r="K48" s="2">
        <v>10834</v>
      </c>
      <c r="L48" s="213" t="s">
        <v>826</v>
      </c>
      <c r="M48" s="119">
        <v>1686</v>
      </c>
      <c r="N48" s="212" t="s">
        <v>827</v>
      </c>
      <c r="O48" s="2">
        <v>2543</v>
      </c>
      <c r="P48" s="213" t="s">
        <v>767</v>
      </c>
      <c r="Q48" s="164">
        <v>14.9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638</v>
      </c>
      <c r="F49" s="2">
        <v>30</v>
      </c>
      <c r="G49" s="119">
        <v>26847</v>
      </c>
      <c r="H49" s="214" t="s">
        <v>828</v>
      </c>
      <c r="I49" s="2">
        <v>28050</v>
      </c>
      <c r="J49" s="214" t="s">
        <v>787</v>
      </c>
      <c r="K49" s="2">
        <v>25196</v>
      </c>
      <c r="L49" s="38" t="s">
        <v>829</v>
      </c>
      <c r="M49" s="119">
        <v>3352</v>
      </c>
      <c r="N49" s="214" t="s">
        <v>830</v>
      </c>
      <c r="O49" s="2">
        <v>4759</v>
      </c>
      <c r="P49" s="38" t="s">
        <v>831</v>
      </c>
      <c r="Q49" s="164">
        <v>17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639</v>
      </c>
      <c r="F51" s="2">
        <v>30</v>
      </c>
      <c r="G51" s="119">
        <v>43303</v>
      </c>
      <c r="H51" s="212" t="s">
        <v>832</v>
      </c>
      <c r="I51" s="2">
        <v>50919</v>
      </c>
      <c r="J51" s="212" t="s">
        <v>684</v>
      </c>
      <c r="K51" s="2">
        <v>25267</v>
      </c>
      <c r="L51" s="213" t="s">
        <v>833</v>
      </c>
      <c r="M51" s="119">
        <v>2376</v>
      </c>
      <c r="N51" s="212" t="s">
        <v>834</v>
      </c>
      <c r="O51" s="2">
        <v>3486</v>
      </c>
      <c r="P51" s="213" t="s">
        <v>835</v>
      </c>
      <c r="Q51" s="164">
        <v>6.8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174</v>
      </c>
      <c r="E52" s="109" t="s">
        <v>640</v>
      </c>
      <c r="F52" s="2">
        <v>30</v>
      </c>
      <c r="G52" s="119">
        <v>25343</v>
      </c>
      <c r="H52" s="212" t="s">
        <v>836</v>
      </c>
      <c r="I52" s="2">
        <v>28960</v>
      </c>
      <c r="J52" s="212" t="s">
        <v>837</v>
      </c>
      <c r="K52" s="2">
        <v>15526</v>
      </c>
      <c r="L52" s="213" t="s">
        <v>838</v>
      </c>
      <c r="M52" s="119">
        <v>1506</v>
      </c>
      <c r="N52" s="212" t="s">
        <v>839</v>
      </c>
      <c r="O52" s="2">
        <v>2308</v>
      </c>
      <c r="P52" s="213" t="s">
        <v>794</v>
      </c>
      <c r="Q52" s="164">
        <v>8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641</v>
      </c>
      <c r="F53" s="2">
        <v>25</v>
      </c>
      <c r="G53" s="119">
        <v>15033</v>
      </c>
      <c r="H53" s="212" t="s">
        <v>840</v>
      </c>
      <c r="I53" s="2">
        <v>16189</v>
      </c>
      <c r="J53" s="212" t="s">
        <v>841</v>
      </c>
      <c r="K53" s="2">
        <v>13295</v>
      </c>
      <c r="L53" s="213" t="s">
        <v>842</v>
      </c>
      <c r="M53" s="119">
        <v>1954</v>
      </c>
      <c r="N53" s="212" t="s">
        <v>843</v>
      </c>
      <c r="O53" s="2">
        <v>2829</v>
      </c>
      <c r="P53" s="213" t="s">
        <v>844</v>
      </c>
      <c r="Q53" s="164">
        <v>17.5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584</v>
      </c>
      <c r="B55" s="31"/>
      <c r="C55" s="31"/>
      <c r="D55" s="100" t="s">
        <v>585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342</v>
      </c>
      <c r="B56" s="31"/>
      <c r="C56" s="31"/>
      <c r="D56" s="100" t="s">
        <v>343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336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581</v>
      </c>
      <c r="B61" s="31"/>
      <c r="C61" s="31"/>
      <c r="E61" s="31" t="s">
        <v>583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APRIL  2022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22/21</v>
      </c>
      <c r="I66" s="115" t="s">
        <v>410</v>
      </c>
      <c r="J66" s="117" t="str">
        <f>J7</f>
        <v>22/21</v>
      </c>
      <c r="K66" s="115" t="s">
        <v>411</v>
      </c>
      <c r="L66" s="118" t="str">
        <f>L7</f>
        <v>22/21</v>
      </c>
      <c r="M66" s="113" t="s">
        <v>409</v>
      </c>
      <c r="N66" s="117" t="str">
        <f>N7</f>
        <v>22/21</v>
      </c>
      <c r="O66" s="115" t="s">
        <v>410</v>
      </c>
      <c r="P66" s="117" t="str">
        <f>P7</f>
        <v>22/21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642</v>
      </c>
      <c r="F68" s="169">
        <v>0</v>
      </c>
      <c r="G68" s="119">
        <v>64983</v>
      </c>
      <c r="H68" s="212" t="s">
        <v>845</v>
      </c>
      <c r="I68" s="2">
        <v>68548</v>
      </c>
      <c r="J68" s="212" t="s">
        <v>846</v>
      </c>
      <c r="K68" s="2">
        <v>59293</v>
      </c>
      <c r="L68" s="213" t="s">
        <v>773</v>
      </c>
      <c r="M68" s="119">
        <v>9765</v>
      </c>
      <c r="N68" s="212" t="s">
        <v>847</v>
      </c>
      <c r="O68" s="2">
        <v>13318</v>
      </c>
      <c r="P68" s="213" t="s">
        <v>686</v>
      </c>
      <c r="Q68" s="164">
        <v>19.399999999999999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643</v>
      </c>
      <c r="F69" s="207">
        <v>30</v>
      </c>
      <c r="G69" s="119">
        <v>66701</v>
      </c>
      <c r="H69" s="212" t="s">
        <v>848</v>
      </c>
      <c r="I69" s="2">
        <v>69897</v>
      </c>
      <c r="J69" s="212" t="s">
        <v>849</v>
      </c>
      <c r="K69" s="2">
        <v>61122</v>
      </c>
      <c r="L69" s="213" t="s">
        <v>850</v>
      </c>
      <c r="M69" s="119">
        <v>9114</v>
      </c>
      <c r="N69" s="212" t="s">
        <v>851</v>
      </c>
      <c r="O69" s="2">
        <v>12303</v>
      </c>
      <c r="P69" s="213" t="s">
        <v>847</v>
      </c>
      <c r="Q69" s="164">
        <v>17.600000000000001</v>
      </c>
      <c r="S69"/>
      <c r="T69"/>
    </row>
    <row r="70" spans="1:20" s="2" customFormat="1" ht="3.75" customHeight="1" x14ac:dyDescent="0.2">
      <c r="A70" s="110" t="s">
        <v>580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644</v>
      </c>
      <c r="F71" s="207">
        <v>0</v>
      </c>
      <c r="G71" s="119">
        <v>91979</v>
      </c>
      <c r="H71" s="214" t="s">
        <v>727</v>
      </c>
      <c r="I71" s="2">
        <v>94522</v>
      </c>
      <c r="J71" s="214" t="s">
        <v>832</v>
      </c>
      <c r="K71" s="2">
        <v>89125</v>
      </c>
      <c r="L71" s="38" t="s">
        <v>852</v>
      </c>
      <c r="M71" s="119">
        <v>19631</v>
      </c>
      <c r="N71" s="214" t="s">
        <v>853</v>
      </c>
      <c r="O71" s="2">
        <v>26162</v>
      </c>
      <c r="P71" s="38" t="s">
        <v>803</v>
      </c>
      <c r="Q71" s="164">
        <v>27.7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645</v>
      </c>
      <c r="F72" s="207">
        <v>0</v>
      </c>
      <c r="G72" s="119">
        <v>97920</v>
      </c>
      <c r="H72" s="212" t="s">
        <v>854</v>
      </c>
      <c r="I72" s="2">
        <v>99438</v>
      </c>
      <c r="J72" s="212" t="s">
        <v>855</v>
      </c>
      <c r="K72" s="2">
        <v>96850</v>
      </c>
      <c r="L72" s="213" t="s">
        <v>856</v>
      </c>
      <c r="M72" s="119">
        <v>20395</v>
      </c>
      <c r="N72" s="212" t="s">
        <v>857</v>
      </c>
      <c r="O72" s="2">
        <v>26889</v>
      </c>
      <c r="P72" s="213" t="s">
        <v>858</v>
      </c>
      <c r="Q72" s="164">
        <v>27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646</v>
      </c>
      <c r="F73" s="207">
        <v>30</v>
      </c>
      <c r="G73" s="119">
        <v>115760</v>
      </c>
      <c r="H73" s="212" t="s">
        <v>683</v>
      </c>
      <c r="I73" s="2">
        <v>120139</v>
      </c>
      <c r="J73" s="212" t="s">
        <v>786</v>
      </c>
      <c r="K73" s="2">
        <v>108527</v>
      </c>
      <c r="L73" s="213" t="s">
        <v>859</v>
      </c>
      <c r="M73" s="119">
        <v>21640</v>
      </c>
      <c r="N73" s="212" t="s">
        <v>770</v>
      </c>
      <c r="O73" s="2">
        <v>28853</v>
      </c>
      <c r="P73" s="213" t="s">
        <v>860</v>
      </c>
      <c r="Q73" s="164">
        <v>24</v>
      </c>
      <c r="S73"/>
      <c r="T73"/>
    </row>
    <row r="74" spans="1:20" s="2" customFormat="1" ht="3.75" customHeight="1" x14ac:dyDescent="0.2">
      <c r="A74" s="110" t="s">
        <v>580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647</v>
      </c>
      <c r="F75" s="207">
        <v>30</v>
      </c>
      <c r="G75" s="119">
        <v>100170</v>
      </c>
      <c r="H75" s="212" t="s">
        <v>782</v>
      </c>
      <c r="I75" s="2">
        <v>105825</v>
      </c>
      <c r="J75" s="212" t="s">
        <v>861</v>
      </c>
      <c r="K75" s="2">
        <v>89364</v>
      </c>
      <c r="L75" s="213" t="s">
        <v>862</v>
      </c>
      <c r="M75" s="119">
        <v>20004</v>
      </c>
      <c r="N75" s="212" t="s">
        <v>857</v>
      </c>
      <c r="O75" s="2">
        <v>26814</v>
      </c>
      <c r="P75" s="213" t="s">
        <v>863</v>
      </c>
      <c r="Q75" s="164">
        <v>25.3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648</v>
      </c>
      <c r="F76" s="207">
        <v>30</v>
      </c>
      <c r="G76" s="119">
        <v>99869</v>
      </c>
      <c r="H76" s="212" t="s">
        <v>864</v>
      </c>
      <c r="I76" s="2">
        <v>103471</v>
      </c>
      <c r="J76" s="212" t="s">
        <v>865</v>
      </c>
      <c r="K76" s="2">
        <v>92794</v>
      </c>
      <c r="L76" s="213" t="s">
        <v>819</v>
      </c>
      <c r="M76" s="119">
        <v>19806</v>
      </c>
      <c r="N76" s="212" t="s">
        <v>866</v>
      </c>
      <c r="O76" s="2">
        <v>26484</v>
      </c>
      <c r="P76" s="213" t="s">
        <v>795</v>
      </c>
      <c r="Q76" s="164">
        <v>25.6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649</v>
      </c>
      <c r="F77" s="207">
        <v>30</v>
      </c>
      <c r="G77" s="119">
        <v>72737</v>
      </c>
      <c r="H77" s="214" t="s">
        <v>867</v>
      </c>
      <c r="I77" s="2">
        <v>74151</v>
      </c>
      <c r="J77" s="214" t="s">
        <v>854</v>
      </c>
      <c r="K77" s="2">
        <v>71646</v>
      </c>
      <c r="L77" s="214" t="s">
        <v>868</v>
      </c>
      <c r="M77" s="119">
        <v>14163</v>
      </c>
      <c r="N77" s="214" t="s">
        <v>869</v>
      </c>
      <c r="O77" s="2">
        <v>19058</v>
      </c>
      <c r="P77" s="38" t="s">
        <v>870</v>
      </c>
      <c r="Q77" s="164">
        <v>25.7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650</v>
      </c>
      <c r="F78" s="207">
        <v>30</v>
      </c>
      <c r="G78" s="119">
        <v>77642</v>
      </c>
      <c r="H78" s="212" t="s">
        <v>871</v>
      </c>
      <c r="I78" s="2">
        <v>80560</v>
      </c>
      <c r="J78" s="212" t="s">
        <v>872</v>
      </c>
      <c r="K78" s="2">
        <v>72885</v>
      </c>
      <c r="L78" s="213" t="s">
        <v>837</v>
      </c>
      <c r="M78" s="119">
        <v>14155</v>
      </c>
      <c r="N78" s="212" t="s">
        <v>873</v>
      </c>
      <c r="O78" s="2">
        <v>19072</v>
      </c>
      <c r="P78" s="213" t="s">
        <v>874</v>
      </c>
      <c r="Q78" s="164">
        <v>23.7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651</v>
      </c>
      <c r="F79" s="207">
        <v>30</v>
      </c>
      <c r="G79" s="119">
        <v>64575</v>
      </c>
      <c r="H79" s="214" t="s">
        <v>875</v>
      </c>
      <c r="I79" s="2">
        <v>65834</v>
      </c>
      <c r="J79" s="214" t="s">
        <v>702</v>
      </c>
      <c r="K79" s="2">
        <v>62799</v>
      </c>
      <c r="L79" s="38" t="s">
        <v>876</v>
      </c>
      <c r="M79" s="119">
        <v>11710</v>
      </c>
      <c r="N79" s="214" t="s">
        <v>848</v>
      </c>
      <c r="O79" s="2">
        <v>15534</v>
      </c>
      <c r="P79" s="38" t="s">
        <v>848</v>
      </c>
      <c r="Q79" s="164">
        <v>23.6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652</v>
      </c>
      <c r="F80" s="207">
        <v>30</v>
      </c>
      <c r="G80" s="119">
        <v>66917</v>
      </c>
      <c r="H80" s="212" t="s">
        <v>877</v>
      </c>
      <c r="I80" s="2">
        <v>68724</v>
      </c>
      <c r="J80" s="212" t="s">
        <v>878</v>
      </c>
      <c r="K80" s="2">
        <v>63901</v>
      </c>
      <c r="L80" s="213" t="s">
        <v>879</v>
      </c>
      <c r="M80" s="119">
        <v>10207</v>
      </c>
      <c r="N80" s="212" t="s">
        <v>880</v>
      </c>
      <c r="O80" s="2">
        <v>13450</v>
      </c>
      <c r="P80" s="213" t="s">
        <v>715</v>
      </c>
      <c r="Q80" s="164">
        <v>19.600000000000001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653</v>
      </c>
      <c r="F81" s="207">
        <v>30</v>
      </c>
      <c r="G81" s="119">
        <v>55086</v>
      </c>
      <c r="H81" s="212" t="s">
        <v>881</v>
      </c>
      <c r="I81" s="2">
        <v>56883</v>
      </c>
      <c r="J81" s="212" t="s">
        <v>882</v>
      </c>
      <c r="K81" s="2">
        <v>50576</v>
      </c>
      <c r="L81" s="213" t="s">
        <v>883</v>
      </c>
      <c r="M81" s="119">
        <v>10017</v>
      </c>
      <c r="N81" s="212" t="s">
        <v>724</v>
      </c>
      <c r="O81" s="2">
        <v>13284</v>
      </c>
      <c r="P81" s="213" t="s">
        <v>874</v>
      </c>
      <c r="Q81" s="164">
        <v>23.4</v>
      </c>
      <c r="S81"/>
      <c r="T81"/>
    </row>
    <row r="82" spans="1:20" s="2" customFormat="1" ht="3.75" customHeight="1" x14ac:dyDescent="0.2">
      <c r="A82" s="110" t="s">
        <v>580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654</v>
      </c>
      <c r="F83" s="207">
        <v>0</v>
      </c>
      <c r="G83" s="119">
        <v>59664</v>
      </c>
      <c r="H83" s="212" t="s">
        <v>884</v>
      </c>
      <c r="I83" s="2">
        <v>68422</v>
      </c>
      <c r="J83" s="212" t="s">
        <v>885</v>
      </c>
      <c r="K83" s="2">
        <v>40682</v>
      </c>
      <c r="L83" s="213" t="s">
        <v>886</v>
      </c>
      <c r="M83" s="119">
        <v>7568</v>
      </c>
      <c r="N83" s="212" t="s">
        <v>887</v>
      </c>
      <c r="O83" s="2">
        <v>10836</v>
      </c>
      <c r="P83" s="213" t="s">
        <v>888</v>
      </c>
      <c r="Q83" s="164">
        <v>15.8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655</v>
      </c>
      <c r="F84" s="207">
        <v>30</v>
      </c>
      <c r="G84" s="119">
        <v>48282</v>
      </c>
      <c r="H84" s="212" t="s">
        <v>870</v>
      </c>
      <c r="I84" s="2">
        <v>54444</v>
      </c>
      <c r="J84" s="212" t="s">
        <v>857</v>
      </c>
      <c r="K84" s="2">
        <v>35237</v>
      </c>
      <c r="L84" s="213" t="s">
        <v>889</v>
      </c>
      <c r="M84" s="119">
        <v>7293</v>
      </c>
      <c r="N84" s="212" t="s">
        <v>890</v>
      </c>
      <c r="O84" s="2">
        <v>10434</v>
      </c>
      <c r="P84" s="213" t="s">
        <v>891</v>
      </c>
      <c r="Q84" s="164">
        <v>19.2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656</v>
      </c>
      <c r="F85" s="207">
        <v>0</v>
      </c>
      <c r="G85" s="119">
        <v>80059</v>
      </c>
      <c r="H85" s="212" t="s">
        <v>877</v>
      </c>
      <c r="I85" s="2">
        <v>86823</v>
      </c>
      <c r="J85" s="212" t="s">
        <v>892</v>
      </c>
      <c r="K85" s="2">
        <v>65387</v>
      </c>
      <c r="L85" s="213" t="s">
        <v>893</v>
      </c>
      <c r="M85" s="119">
        <v>11074</v>
      </c>
      <c r="N85" s="212" t="s">
        <v>744</v>
      </c>
      <c r="O85" s="2">
        <v>15497</v>
      </c>
      <c r="P85" s="213" t="s">
        <v>894</v>
      </c>
      <c r="Q85" s="164">
        <v>17.8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657</v>
      </c>
      <c r="F86" s="207">
        <v>30</v>
      </c>
      <c r="G86" s="119">
        <v>62469</v>
      </c>
      <c r="H86" s="214" t="s">
        <v>833</v>
      </c>
      <c r="I86" s="2">
        <v>66155</v>
      </c>
      <c r="J86" s="214" t="s">
        <v>895</v>
      </c>
      <c r="K86" s="2">
        <v>53586</v>
      </c>
      <c r="L86" s="38" t="s">
        <v>896</v>
      </c>
      <c r="M86" s="119">
        <v>9533</v>
      </c>
      <c r="N86" s="214" t="s">
        <v>897</v>
      </c>
      <c r="O86" s="2">
        <v>13325</v>
      </c>
      <c r="P86" s="38" t="s">
        <v>898</v>
      </c>
      <c r="Q86" s="164">
        <v>20.100000000000001</v>
      </c>
      <c r="S86"/>
      <c r="T86"/>
    </row>
    <row r="87" spans="1:20" s="2" customFormat="1" ht="3.75" customHeight="1" x14ac:dyDescent="0.2">
      <c r="A87" s="110" t="s">
        <v>580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658</v>
      </c>
      <c r="F88" s="207">
        <v>0</v>
      </c>
      <c r="G88" s="119">
        <v>65686</v>
      </c>
      <c r="H88" s="214" t="s">
        <v>899</v>
      </c>
      <c r="I88" s="2">
        <v>70409</v>
      </c>
      <c r="J88" s="214" t="s">
        <v>900</v>
      </c>
      <c r="K88" s="2">
        <v>61737</v>
      </c>
      <c r="L88" s="38" t="s">
        <v>901</v>
      </c>
      <c r="M88" s="119">
        <v>16961</v>
      </c>
      <c r="N88" s="214" t="s">
        <v>744</v>
      </c>
      <c r="O88" s="2">
        <v>22481</v>
      </c>
      <c r="P88" s="38" t="s">
        <v>902</v>
      </c>
      <c r="Q88" s="164">
        <v>31.9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659</v>
      </c>
      <c r="F89" s="207">
        <v>0</v>
      </c>
      <c r="G89" s="119">
        <v>63549</v>
      </c>
      <c r="H89" s="212" t="s">
        <v>903</v>
      </c>
      <c r="I89" s="2">
        <v>68411</v>
      </c>
      <c r="J89" s="212" t="s">
        <v>904</v>
      </c>
      <c r="K89" s="2">
        <v>59201</v>
      </c>
      <c r="L89" s="213" t="s">
        <v>905</v>
      </c>
      <c r="M89" s="119">
        <v>15088</v>
      </c>
      <c r="N89" s="216" t="s">
        <v>906</v>
      </c>
      <c r="O89" s="2">
        <v>20535</v>
      </c>
      <c r="P89" s="213" t="s">
        <v>907</v>
      </c>
      <c r="Q89" s="164">
        <v>30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660</v>
      </c>
      <c r="F90" s="207">
        <v>29</v>
      </c>
      <c r="G90" s="119">
        <v>66019</v>
      </c>
      <c r="H90" s="212" t="s">
        <v>685</v>
      </c>
      <c r="I90" s="2">
        <v>69273</v>
      </c>
      <c r="J90" s="212" t="s">
        <v>804</v>
      </c>
      <c r="K90" s="2">
        <v>60772</v>
      </c>
      <c r="L90" s="212" t="s">
        <v>908</v>
      </c>
      <c r="M90" s="119">
        <v>17387</v>
      </c>
      <c r="N90" s="212" t="s">
        <v>909</v>
      </c>
      <c r="O90" s="2">
        <v>23364</v>
      </c>
      <c r="P90" s="213" t="s">
        <v>910</v>
      </c>
      <c r="Q90" s="164">
        <v>33.700000000000003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661</v>
      </c>
      <c r="F91" s="207">
        <v>0</v>
      </c>
      <c r="G91" s="119">
        <v>63968</v>
      </c>
      <c r="H91" s="212" t="s">
        <v>854</v>
      </c>
      <c r="I91" s="2">
        <v>64947</v>
      </c>
      <c r="J91" s="212" t="s">
        <v>911</v>
      </c>
      <c r="K91" s="2">
        <v>62255</v>
      </c>
      <c r="L91" s="213" t="s">
        <v>738</v>
      </c>
      <c r="M91" s="119">
        <v>14456</v>
      </c>
      <c r="N91" s="212" t="s">
        <v>912</v>
      </c>
      <c r="O91" s="2">
        <v>18997</v>
      </c>
      <c r="P91" s="213" t="s">
        <v>913</v>
      </c>
      <c r="Q91" s="164">
        <v>29.3</v>
      </c>
      <c r="S91"/>
      <c r="T91"/>
    </row>
    <row r="92" spans="1:20" s="2" customFormat="1" ht="3.75" customHeight="1" x14ac:dyDescent="0.2">
      <c r="A92" s="110" t="s">
        <v>580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662</v>
      </c>
      <c r="F93" s="207">
        <v>30</v>
      </c>
      <c r="G93" s="119">
        <v>98927</v>
      </c>
      <c r="H93" s="212" t="s">
        <v>746</v>
      </c>
      <c r="I93" s="2">
        <v>105060</v>
      </c>
      <c r="J93" s="212" t="s">
        <v>914</v>
      </c>
      <c r="K93" s="2">
        <v>88668</v>
      </c>
      <c r="L93" s="213" t="s">
        <v>915</v>
      </c>
      <c r="M93" s="119">
        <v>18246</v>
      </c>
      <c r="N93" s="212" t="s">
        <v>775</v>
      </c>
      <c r="O93" s="2">
        <v>24661</v>
      </c>
      <c r="P93" s="213" t="s">
        <v>851</v>
      </c>
      <c r="Q93" s="164">
        <v>23.5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663</v>
      </c>
      <c r="F94" s="207">
        <v>30</v>
      </c>
      <c r="G94" s="119">
        <v>87755</v>
      </c>
      <c r="H94" s="212" t="s">
        <v>916</v>
      </c>
      <c r="I94" s="2">
        <v>91964</v>
      </c>
      <c r="J94" s="212" t="s">
        <v>917</v>
      </c>
      <c r="K94" s="2">
        <v>82261</v>
      </c>
      <c r="L94" s="213" t="s">
        <v>918</v>
      </c>
      <c r="M94" s="119">
        <v>17567</v>
      </c>
      <c r="N94" s="212" t="s">
        <v>919</v>
      </c>
      <c r="O94" s="2">
        <v>23737</v>
      </c>
      <c r="P94" s="213" t="s">
        <v>920</v>
      </c>
      <c r="Q94" s="164">
        <v>25.8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664</v>
      </c>
      <c r="F95" s="207">
        <v>0</v>
      </c>
      <c r="G95" s="119">
        <v>76520</v>
      </c>
      <c r="H95" s="214" t="s">
        <v>794</v>
      </c>
      <c r="I95" s="2">
        <v>79312</v>
      </c>
      <c r="J95" s="214" t="s">
        <v>921</v>
      </c>
      <c r="K95" s="2">
        <v>72073</v>
      </c>
      <c r="L95" s="38" t="s">
        <v>922</v>
      </c>
      <c r="M95" s="119">
        <v>15166</v>
      </c>
      <c r="N95" s="214" t="s">
        <v>923</v>
      </c>
      <c r="O95" s="2">
        <v>20304</v>
      </c>
      <c r="P95" s="38" t="s">
        <v>924</v>
      </c>
      <c r="Q95" s="164">
        <v>25.6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665</v>
      </c>
      <c r="F96" s="207">
        <v>28</v>
      </c>
      <c r="G96" s="119">
        <v>77409</v>
      </c>
      <c r="H96" s="212" t="s">
        <v>691</v>
      </c>
      <c r="I96" s="2">
        <v>78457</v>
      </c>
      <c r="J96" s="212" t="s">
        <v>925</v>
      </c>
      <c r="K96" s="2">
        <v>76828</v>
      </c>
      <c r="L96" s="213" t="s">
        <v>926</v>
      </c>
      <c r="M96" s="119">
        <v>14988</v>
      </c>
      <c r="N96" s="212" t="s">
        <v>927</v>
      </c>
      <c r="O96" s="2">
        <v>20088</v>
      </c>
      <c r="P96" s="213" t="s">
        <v>928</v>
      </c>
      <c r="Q96" s="164">
        <v>25.6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666</v>
      </c>
      <c r="F97" s="207">
        <v>30</v>
      </c>
      <c r="G97" s="119">
        <v>86415</v>
      </c>
      <c r="H97" s="212" t="s">
        <v>929</v>
      </c>
      <c r="I97" s="2">
        <v>91769</v>
      </c>
      <c r="J97" s="212" t="s">
        <v>930</v>
      </c>
      <c r="K97" s="2">
        <v>78525</v>
      </c>
      <c r="L97" s="213" t="s">
        <v>931</v>
      </c>
      <c r="M97" s="119">
        <v>17247</v>
      </c>
      <c r="N97" s="212" t="s">
        <v>697</v>
      </c>
      <c r="O97" s="2">
        <v>23174</v>
      </c>
      <c r="P97" s="213" t="s">
        <v>932</v>
      </c>
      <c r="Q97" s="164">
        <v>25.3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667</v>
      </c>
      <c r="F98" s="207">
        <v>30</v>
      </c>
      <c r="G98" s="119">
        <v>91991</v>
      </c>
      <c r="H98" s="212" t="s">
        <v>933</v>
      </c>
      <c r="I98" s="2">
        <v>98112</v>
      </c>
      <c r="J98" s="212" t="s">
        <v>934</v>
      </c>
      <c r="K98" s="2">
        <v>82551</v>
      </c>
      <c r="L98" s="213" t="s">
        <v>935</v>
      </c>
      <c r="M98" s="119">
        <v>17306</v>
      </c>
      <c r="N98" s="212" t="s">
        <v>936</v>
      </c>
      <c r="O98" s="2">
        <v>23216</v>
      </c>
      <c r="P98" s="213" t="s">
        <v>776</v>
      </c>
      <c r="Q98" s="164">
        <v>23.7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668</v>
      </c>
      <c r="F99" s="207">
        <v>30</v>
      </c>
      <c r="G99" s="119">
        <v>96126</v>
      </c>
      <c r="H99" s="212" t="s">
        <v>937</v>
      </c>
      <c r="I99" s="2">
        <v>103130</v>
      </c>
      <c r="J99" s="212" t="s">
        <v>841</v>
      </c>
      <c r="K99" s="2">
        <v>84781</v>
      </c>
      <c r="L99" s="213" t="s">
        <v>740</v>
      </c>
      <c r="M99" s="119">
        <v>19076</v>
      </c>
      <c r="N99" s="212" t="s">
        <v>938</v>
      </c>
      <c r="O99" s="2">
        <v>25291</v>
      </c>
      <c r="P99" s="213" t="s">
        <v>939</v>
      </c>
      <c r="Q99" s="164">
        <v>24.5</v>
      </c>
      <c r="S99"/>
      <c r="T99"/>
    </row>
    <row r="100" spans="1:20" s="2" customFormat="1" ht="3.75" customHeight="1" x14ac:dyDescent="0.2">
      <c r="A100" s="110" t="s">
        <v>580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669</v>
      </c>
      <c r="F101" s="207">
        <v>0</v>
      </c>
      <c r="G101" s="119">
        <v>80281</v>
      </c>
      <c r="H101" s="214" t="s">
        <v>701</v>
      </c>
      <c r="I101" s="2">
        <v>85094</v>
      </c>
      <c r="J101" s="214" t="s">
        <v>940</v>
      </c>
      <c r="K101" s="2">
        <v>74665</v>
      </c>
      <c r="L101" s="38" t="s">
        <v>941</v>
      </c>
      <c r="M101" s="119">
        <v>14266</v>
      </c>
      <c r="N101" s="214" t="s">
        <v>942</v>
      </c>
      <c r="O101" s="2">
        <v>18929</v>
      </c>
      <c r="P101" s="38" t="s">
        <v>697</v>
      </c>
      <c r="Q101" s="164">
        <v>22.2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670</v>
      </c>
      <c r="F102" s="207">
        <v>0</v>
      </c>
      <c r="G102" s="119">
        <v>78872</v>
      </c>
      <c r="H102" s="212" t="s">
        <v>943</v>
      </c>
      <c r="I102" s="2">
        <v>80367</v>
      </c>
      <c r="J102" s="212" t="s">
        <v>944</v>
      </c>
      <c r="K102" s="2">
        <v>75961</v>
      </c>
      <c r="L102" s="213" t="s">
        <v>698</v>
      </c>
      <c r="M102" s="119">
        <v>13099</v>
      </c>
      <c r="N102" s="212" t="s">
        <v>945</v>
      </c>
      <c r="O102" s="2">
        <v>17185</v>
      </c>
      <c r="P102" s="213" t="s">
        <v>946</v>
      </c>
      <c r="Q102" s="164">
        <v>21.4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671</v>
      </c>
      <c r="F103" s="207">
        <v>30</v>
      </c>
      <c r="G103" s="119">
        <v>62879</v>
      </c>
      <c r="H103" s="212" t="s">
        <v>947</v>
      </c>
      <c r="I103" s="2">
        <v>63584</v>
      </c>
      <c r="J103" s="212" t="s">
        <v>948</v>
      </c>
      <c r="K103" s="2">
        <v>64087</v>
      </c>
      <c r="L103" s="213" t="s">
        <v>949</v>
      </c>
      <c r="M103" s="119">
        <v>11672</v>
      </c>
      <c r="N103" s="212" t="s">
        <v>950</v>
      </c>
      <c r="O103" s="2">
        <v>15431</v>
      </c>
      <c r="P103" s="213" t="s">
        <v>776</v>
      </c>
      <c r="Q103" s="164">
        <v>24.3</v>
      </c>
      <c r="S103"/>
      <c r="T103"/>
    </row>
    <row r="104" spans="1:20" s="2" customFormat="1" ht="3.75" customHeight="1" x14ac:dyDescent="0.2">
      <c r="A104" s="110" t="s">
        <v>580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672</v>
      </c>
      <c r="F105" s="207">
        <v>23</v>
      </c>
      <c r="G105" s="119">
        <v>87403</v>
      </c>
      <c r="H105" s="212" t="s">
        <v>951</v>
      </c>
      <c r="I105" s="2">
        <v>90365</v>
      </c>
      <c r="J105" s="212" t="s">
        <v>707</v>
      </c>
      <c r="K105" s="2">
        <v>83557</v>
      </c>
      <c r="L105" s="213" t="s">
        <v>952</v>
      </c>
      <c r="M105" s="119">
        <v>14838</v>
      </c>
      <c r="N105" s="212" t="s">
        <v>808</v>
      </c>
      <c r="O105" s="2">
        <v>20236</v>
      </c>
      <c r="P105" s="213" t="s">
        <v>953</v>
      </c>
      <c r="Q105" s="164">
        <v>22.4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673</v>
      </c>
      <c r="F106" s="207">
        <v>30</v>
      </c>
      <c r="G106" s="119">
        <v>88576</v>
      </c>
      <c r="H106" s="212" t="s">
        <v>954</v>
      </c>
      <c r="I106" s="2">
        <v>92027</v>
      </c>
      <c r="J106" s="212" t="s">
        <v>745</v>
      </c>
      <c r="K106" s="2">
        <v>83719</v>
      </c>
      <c r="L106" s="213" t="s">
        <v>955</v>
      </c>
      <c r="M106" s="119">
        <v>13943</v>
      </c>
      <c r="N106" s="212" t="s">
        <v>705</v>
      </c>
      <c r="O106" s="2">
        <v>19410</v>
      </c>
      <c r="P106" s="213" t="s">
        <v>956</v>
      </c>
      <c r="Q106" s="164">
        <v>21.1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674</v>
      </c>
      <c r="F107" s="207">
        <v>30</v>
      </c>
      <c r="G107" s="119">
        <v>92572</v>
      </c>
      <c r="H107" s="212" t="s">
        <v>828</v>
      </c>
      <c r="I107" s="2">
        <v>96541</v>
      </c>
      <c r="J107" s="212" t="s">
        <v>740</v>
      </c>
      <c r="K107" s="2">
        <v>86062</v>
      </c>
      <c r="L107" s="213" t="s">
        <v>957</v>
      </c>
      <c r="M107" s="119">
        <v>14777</v>
      </c>
      <c r="N107" s="216" t="s">
        <v>795</v>
      </c>
      <c r="O107" s="2">
        <v>20588</v>
      </c>
      <c r="P107" s="213" t="s">
        <v>873</v>
      </c>
      <c r="Q107" s="164">
        <v>21.3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675</v>
      </c>
      <c r="F108" s="207">
        <v>0</v>
      </c>
      <c r="G108" s="119">
        <v>90533</v>
      </c>
      <c r="H108" s="214" t="s">
        <v>892</v>
      </c>
      <c r="I108" s="2">
        <v>94600</v>
      </c>
      <c r="J108" s="214" t="s">
        <v>958</v>
      </c>
      <c r="K108" s="2">
        <v>84028</v>
      </c>
      <c r="L108" s="38" t="s">
        <v>959</v>
      </c>
      <c r="M108" s="119">
        <v>14603</v>
      </c>
      <c r="N108" s="214" t="s">
        <v>898</v>
      </c>
      <c r="O108" s="2">
        <v>20355</v>
      </c>
      <c r="P108" s="38" t="s">
        <v>869</v>
      </c>
      <c r="Q108" s="164">
        <v>21.5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676</v>
      </c>
      <c r="F109" s="207">
        <v>30</v>
      </c>
      <c r="G109" s="119">
        <v>99722</v>
      </c>
      <c r="H109" s="212" t="s">
        <v>960</v>
      </c>
      <c r="I109" s="2">
        <v>106184</v>
      </c>
      <c r="J109" s="212" t="s">
        <v>961</v>
      </c>
      <c r="K109" s="2">
        <v>86883</v>
      </c>
      <c r="L109" s="213" t="s">
        <v>962</v>
      </c>
      <c r="M109" s="119">
        <v>14035</v>
      </c>
      <c r="N109" s="212" t="s">
        <v>735</v>
      </c>
      <c r="O109" s="2">
        <v>19718</v>
      </c>
      <c r="P109" s="213" t="s">
        <v>953</v>
      </c>
      <c r="Q109" s="164">
        <v>18.600000000000001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677</v>
      </c>
      <c r="F110" s="207">
        <v>0</v>
      </c>
      <c r="G110" s="119">
        <v>115146</v>
      </c>
      <c r="H110" s="212" t="s">
        <v>963</v>
      </c>
      <c r="I110" s="2">
        <v>123847</v>
      </c>
      <c r="J110" s="212" t="s">
        <v>878</v>
      </c>
      <c r="K110" s="2">
        <v>95801</v>
      </c>
      <c r="L110" s="213" t="s">
        <v>964</v>
      </c>
      <c r="M110" s="119">
        <v>17903</v>
      </c>
      <c r="N110" s="212" t="s">
        <v>965</v>
      </c>
      <c r="O110" s="2">
        <v>24389</v>
      </c>
      <c r="P110" s="213" t="s">
        <v>966</v>
      </c>
      <c r="Q110" s="164">
        <v>19.7</v>
      </c>
      <c r="S110"/>
      <c r="T110"/>
    </row>
    <row r="111" spans="1:20" s="2" customFormat="1" ht="3.75" customHeight="1" x14ac:dyDescent="0.2">
      <c r="A111" s="110" t="s">
        <v>580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678</v>
      </c>
      <c r="F112" s="207">
        <v>24</v>
      </c>
      <c r="G112" s="119">
        <v>87551</v>
      </c>
      <c r="H112" s="214" t="s">
        <v>900</v>
      </c>
      <c r="I112" s="2">
        <v>94898</v>
      </c>
      <c r="J112" s="214" t="s">
        <v>967</v>
      </c>
      <c r="K112" s="2">
        <v>74002</v>
      </c>
      <c r="L112" s="38" t="s">
        <v>968</v>
      </c>
      <c r="M112" s="119">
        <v>13206</v>
      </c>
      <c r="N112" s="214" t="s">
        <v>840</v>
      </c>
      <c r="O112" s="2">
        <v>17702</v>
      </c>
      <c r="P112" s="38" t="s">
        <v>969</v>
      </c>
      <c r="Q112" s="164">
        <v>18.7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679</v>
      </c>
      <c r="F113" s="207">
        <v>30</v>
      </c>
      <c r="G113" s="119">
        <v>80869</v>
      </c>
      <c r="H113" s="212" t="s">
        <v>970</v>
      </c>
      <c r="I113" s="2">
        <v>88645</v>
      </c>
      <c r="J113" s="212" t="s">
        <v>956</v>
      </c>
      <c r="K113" s="2">
        <v>68658</v>
      </c>
      <c r="L113" s="213" t="s">
        <v>971</v>
      </c>
      <c r="M113" s="119">
        <v>11297</v>
      </c>
      <c r="N113" s="212" t="s">
        <v>920</v>
      </c>
      <c r="O113" s="2">
        <v>15554</v>
      </c>
      <c r="P113" s="213" t="s">
        <v>972</v>
      </c>
      <c r="Q113" s="164">
        <v>17.5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680</v>
      </c>
      <c r="F114" s="207">
        <v>30</v>
      </c>
      <c r="G114" s="119">
        <v>52071</v>
      </c>
      <c r="H114" s="212" t="s">
        <v>884</v>
      </c>
      <c r="I114" s="2">
        <v>52897</v>
      </c>
      <c r="J114" s="212" t="s">
        <v>973</v>
      </c>
      <c r="K114" s="2">
        <v>52901</v>
      </c>
      <c r="L114" s="213" t="s">
        <v>974</v>
      </c>
      <c r="M114" s="119">
        <v>7806</v>
      </c>
      <c r="N114" s="212" t="s">
        <v>975</v>
      </c>
      <c r="O114" s="2">
        <v>10932</v>
      </c>
      <c r="P114" s="213" t="s">
        <v>976</v>
      </c>
      <c r="Q114" s="164">
        <v>20.7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681</v>
      </c>
      <c r="F115" s="207">
        <v>30</v>
      </c>
      <c r="G115" s="119">
        <v>46100</v>
      </c>
      <c r="H115" s="212" t="s">
        <v>977</v>
      </c>
      <c r="I115" s="2">
        <v>46053</v>
      </c>
      <c r="J115" s="212" t="s">
        <v>978</v>
      </c>
      <c r="K115" s="2">
        <v>49538</v>
      </c>
      <c r="L115" s="213" t="s">
        <v>979</v>
      </c>
      <c r="M115" s="119">
        <v>6294</v>
      </c>
      <c r="N115" s="212" t="s">
        <v>830</v>
      </c>
      <c r="O115" s="2">
        <v>8761</v>
      </c>
      <c r="P115" s="213" t="s">
        <v>980</v>
      </c>
      <c r="Q115" s="164">
        <v>19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682</v>
      </c>
      <c r="F116" s="2">
        <v>30</v>
      </c>
      <c r="G116" s="119">
        <v>46496</v>
      </c>
      <c r="H116" s="212" t="s">
        <v>702</v>
      </c>
      <c r="I116" s="2">
        <v>46930</v>
      </c>
      <c r="J116" s="212" t="s">
        <v>740</v>
      </c>
      <c r="K116" s="2">
        <v>49013</v>
      </c>
      <c r="L116" s="213" t="s">
        <v>981</v>
      </c>
      <c r="M116" s="119">
        <v>6442</v>
      </c>
      <c r="N116" s="212" t="s">
        <v>982</v>
      </c>
      <c r="O116" s="2">
        <v>9008</v>
      </c>
      <c r="P116" s="213" t="s">
        <v>983</v>
      </c>
      <c r="Q116" s="164">
        <v>19.2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342</v>
      </c>
      <c r="B120" s="31"/>
      <c r="C120" s="31"/>
      <c r="D120" s="100" t="s">
        <v>343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336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567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APRIL  2022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22/21</v>
      </c>
      <c r="I131" s="115" t="s">
        <v>410</v>
      </c>
      <c r="J131" s="117" t="str">
        <f>J7</f>
        <v>22/21</v>
      </c>
      <c r="K131" s="115" t="s">
        <v>411</v>
      </c>
      <c r="L131" s="118" t="str">
        <f>L7</f>
        <v>22/21</v>
      </c>
      <c r="M131" s="113" t="s">
        <v>409</v>
      </c>
      <c r="N131" s="117" t="str">
        <f>N7</f>
        <v>22/21</v>
      </c>
      <c r="O131" s="115" t="s">
        <v>410</v>
      </c>
      <c r="P131" s="118" t="str">
        <f>P7</f>
        <v>22/21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984</v>
      </c>
      <c r="F133" s="2">
        <v>30</v>
      </c>
      <c r="G133" s="119">
        <v>15227</v>
      </c>
      <c r="H133" s="212" t="s">
        <v>1053</v>
      </c>
      <c r="I133" s="2">
        <v>17161</v>
      </c>
      <c r="J133" s="212" t="s">
        <v>1054</v>
      </c>
      <c r="K133" s="2">
        <v>10644</v>
      </c>
      <c r="L133" s="213" t="s">
        <v>1055</v>
      </c>
      <c r="M133" s="119">
        <v>462</v>
      </c>
      <c r="N133" s="212" t="s">
        <v>685</v>
      </c>
      <c r="O133" s="2">
        <v>674</v>
      </c>
      <c r="P133" s="213" t="s">
        <v>964</v>
      </c>
      <c r="Q133" s="164">
        <v>3.9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577</v>
      </c>
      <c r="E134" s="109" t="s">
        <v>985</v>
      </c>
      <c r="F134" s="2">
        <v>0</v>
      </c>
      <c r="G134" s="119">
        <v>12630</v>
      </c>
      <c r="H134" s="212" t="s">
        <v>933</v>
      </c>
      <c r="I134" s="2">
        <v>14712</v>
      </c>
      <c r="J134" s="212" t="s">
        <v>791</v>
      </c>
      <c r="K134" s="2">
        <v>7630</v>
      </c>
      <c r="L134" s="213" t="s">
        <v>1056</v>
      </c>
      <c r="M134" s="119">
        <v>445</v>
      </c>
      <c r="N134" s="212" t="s">
        <v>874</v>
      </c>
      <c r="O134" s="2">
        <v>640</v>
      </c>
      <c r="P134" s="213" t="s">
        <v>904</v>
      </c>
      <c r="Q134" s="164">
        <v>4.4000000000000004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986</v>
      </c>
      <c r="F135" s="2">
        <v>30</v>
      </c>
      <c r="G135" s="119">
        <v>15878</v>
      </c>
      <c r="H135" s="212" t="s">
        <v>808</v>
      </c>
      <c r="I135" s="2">
        <v>18329</v>
      </c>
      <c r="J135" s="212" t="s">
        <v>724</v>
      </c>
      <c r="K135" s="2">
        <v>9938</v>
      </c>
      <c r="L135" s="213" t="s">
        <v>951</v>
      </c>
      <c r="M135" s="119">
        <v>364</v>
      </c>
      <c r="N135" s="212" t="s">
        <v>848</v>
      </c>
      <c r="O135" s="2">
        <v>524</v>
      </c>
      <c r="P135" s="213" t="s">
        <v>1057</v>
      </c>
      <c r="Q135" s="164">
        <v>2.9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987</v>
      </c>
      <c r="F136" s="2">
        <v>0</v>
      </c>
      <c r="G136" s="119">
        <v>5465</v>
      </c>
      <c r="H136" s="212" t="s">
        <v>1058</v>
      </c>
      <c r="I136" s="2">
        <v>6161</v>
      </c>
      <c r="J136" s="212" t="s">
        <v>873</v>
      </c>
      <c r="K136" s="2">
        <v>3321</v>
      </c>
      <c r="L136" s="213" t="s">
        <v>1059</v>
      </c>
      <c r="M136" s="119">
        <v>233</v>
      </c>
      <c r="N136" s="212" t="s">
        <v>1060</v>
      </c>
      <c r="O136" s="2">
        <v>341</v>
      </c>
      <c r="P136" s="213" t="s">
        <v>946</v>
      </c>
      <c r="Q136" s="164">
        <v>5.5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988</v>
      </c>
      <c r="F137" s="2">
        <v>0</v>
      </c>
      <c r="G137" s="119">
        <v>13743</v>
      </c>
      <c r="H137" s="212" t="s">
        <v>918</v>
      </c>
      <c r="I137" s="2">
        <v>14838</v>
      </c>
      <c r="J137" s="212" t="s">
        <v>895</v>
      </c>
      <c r="K137" s="2">
        <v>8513</v>
      </c>
      <c r="L137" s="213" t="s">
        <v>806</v>
      </c>
      <c r="M137" s="119">
        <v>159</v>
      </c>
      <c r="N137" s="212" t="s">
        <v>834</v>
      </c>
      <c r="O137" s="2">
        <v>231</v>
      </c>
      <c r="P137" s="213" t="s">
        <v>848</v>
      </c>
      <c r="Q137" s="164">
        <v>1.6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989</v>
      </c>
      <c r="F139" s="2">
        <v>30</v>
      </c>
      <c r="G139" s="119">
        <v>12760</v>
      </c>
      <c r="H139" s="212" t="s">
        <v>935</v>
      </c>
      <c r="I139" s="2">
        <v>14193</v>
      </c>
      <c r="J139" s="212" t="s">
        <v>799</v>
      </c>
      <c r="K139" s="2">
        <v>9313</v>
      </c>
      <c r="L139" s="213" t="s">
        <v>784</v>
      </c>
      <c r="M139" s="119">
        <v>2185</v>
      </c>
      <c r="N139" s="212" t="s">
        <v>790</v>
      </c>
      <c r="O139" s="2">
        <v>3241</v>
      </c>
      <c r="P139" s="213" t="s">
        <v>1061</v>
      </c>
      <c r="Q139" s="164">
        <v>22.8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990</v>
      </c>
      <c r="F140" s="2">
        <v>30</v>
      </c>
      <c r="G140" s="119">
        <v>65285</v>
      </c>
      <c r="H140" s="212" t="s">
        <v>1062</v>
      </c>
      <c r="I140" s="2">
        <v>72681</v>
      </c>
      <c r="J140" s="212" t="s">
        <v>1063</v>
      </c>
      <c r="K140" s="2">
        <v>47789</v>
      </c>
      <c r="L140" s="212" t="s">
        <v>760</v>
      </c>
      <c r="M140" s="119">
        <v>5253</v>
      </c>
      <c r="N140" s="212" t="s">
        <v>938</v>
      </c>
      <c r="O140" s="2">
        <v>7762</v>
      </c>
      <c r="P140" s="217" t="s">
        <v>1064</v>
      </c>
      <c r="Q140" s="164">
        <v>10.7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991</v>
      </c>
      <c r="F141" s="2">
        <v>0</v>
      </c>
      <c r="G141" s="119">
        <v>71780</v>
      </c>
      <c r="H141" s="212" t="s">
        <v>1065</v>
      </c>
      <c r="I141" s="2">
        <v>81656</v>
      </c>
      <c r="J141" s="212" t="s">
        <v>1066</v>
      </c>
      <c r="K141" s="2">
        <v>47163</v>
      </c>
      <c r="L141" s="213" t="s">
        <v>1067</v>
      </c>
      <c r="M141" s="119">
        <v>4597</v>
      </c>
      <c r="N141" s="212" t="s">
        <v>807</v>
      </c>
      <c r="O141" s="2">
        <v>6760</v>
      </c>
      <c r="P141" s="213" t="s">
        <v>840</v>
      </c>
      <c r="Q141" s="164">
        <v>8.3000000000000007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992</v>
      </c>
      <c r="F142" s="2">
        <v>0</v>
      </c>
      <c r="G142" s="119">
        <v>62425</v>
      </c>
      <c r="H142" s="212" t="s">
        <v>1068</v>
      </c>
      <c r="I142" s="2">
        <v>71991</v>
      </c>
      <c r="J142" s="212" t="s">
        <v>1069</v>
      </c>
      <c r="K142" s="2">
        <v>39302</v>
      </c>
      <c r="L142" s="213" t="s">
        <v>1070</v>
      </c>
      <c r="M142" s="119">
        <v>3850</v>
      </c>
      <c r="N142" s="212" t="s">
        <v>975</v>
      </c>
      <c r="O142" s="2">
        <v>5670</v>
      </c>
      <c r="P142" s="213" t="s">
        <v>1071</v>
      </c>
      <c r="Q142" s="164">
        <v>7.9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993</v>
      </c>
      <c r="F143" s="2">
        <v>0</v>
      </c>
      <c r="G143" s="119">
        <v>36817</v>
      </c>
      <c r="H143" s="212" t="s">
        <v>705</v>
      </c>
      <c r="I143" s="2">
        <v>43790</v>
      </c>
      <c r="J143" s="212" t="s">
        <v>880</v>
      </c>
      <c r="K143" s="2">
        <v>21064</v>
      </c>
      <c r="L143" s="213" t="s">
        <v>1072</v>
      </c>
      <c r="M143" s="119">
        <v>2290</v>
      </c>
      <c r="N143" s="212" t="s">
        <v>913</v>
      </c>
      <c r="O143" s="2">
        <v>3404</v>
      </c>
      <c r="P143" s="213" t="s">
        <v>793</v>
      </c>
      <c r="Q143" s="164">
        <v>7.8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994</v>
      </c>
      <c r="F144" s="2">
        <v>30</v>
      </c>
      <c r="G144" s="119">
        <v>53176</v>
      </c>
      <c r="H144" s="212" t="s">
        <v>1073</v>
      </c>
      <c r="I144" s="2">
        <v>59026</v>
      </c>
      <c r="J144" s="212" t="s">
        <v>1074</v>
      </c>
      <c r="K144" s="2">
        <v>40243</v>
      </c>
      <c r="L144" s="213" t="s">
        <v>695</v>
      </c>
      <c r="M144" s="119">
        <v>3774</v>
      </c>
      <c r="N144" s="212" t="s">
        <v>1075</v>
      </c>
      <c r="O144" s="2">
        <v>5476</v>
      </c>
      <c r="P144" s="213" t="s">
        <v>1076</v>
      </c>
      <c r="Q144" s="164">
        <v>9.3000000000000007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995</v>
      </c>
      <c r="F146" s="2">
        <v>30</v>
      </c>
      <c r="G146" s="119">
        <v>17059</v>
      </c>
      <c r="H146" s="212" t="s">
        <v>1057</v>
      </c>
      <c r="I146" s="2">
        <v>19003</v>
      </c>
      <c r="J146" s="212" t="s">
        <v>845</v>
      </c>
      <c r="K146" s="2">
        <v>12193</v>
      </c>
      <c r="L146" s="213" t="s">
        <v>1077</v>
      </c>
      <c r="M146" s="119">
        <v>1103</v>
      </c>
      <c r="N146" s="212" t="s">
        <v>1078</v>
      </c>
      <c r="O146" s="2">
        <v>1647</v>
      </c>
      <c r="P146" s="213" t="s">
        <v>858</v>
      </c>
      <c r="Q146" s="164">
        <v>8.6999999999999993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996</v>
      </c>
      <c r="F147" s="2">
        <v>0</v>
      </c>
      <c r="G147" s="119">
        <v>53024</v>
      </c>
      <c r="H147" s="218" t="s">
        <v>701</v>
      </c>
      <c r="I147" s="2">
        <v>61322</v>
      </c>
      <c r="J147" s="218" t="s">
        <v>1079</v>
      </c>
      <c r="K147" s="2">
        <v>35128</v>
      </c>
      <c r="L147" s="213" t="s">
        <v>1056</v>
      </c>
      <c r="M147" s="119">
        <v>2410</v>
      </c>
      <c r="N147" s="212" t="s">
        <v>913</v>
      </c>
      <c r="O147" s="2">
        <v>3562</v>
      </c>
      <c r="P147" s="213" t="s">
        <v>1080</v>
      </c>
      <c r="Q147" s="164">
        <v>5.8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997</v>
      </c>
      <c r="F148" s="2">
        <v>0</v>
      </c>
      <c r="G148" s="119">
        <v>13526</v>
      </c>
      <c r="H148" s="212" t="s">
        <v>1081</v>
      </c>
      <c r="I148" s="2">
        <v>15803</v>
      </c>
      <c r="J148" s="212" t="s">
        <v>957</v>
      </c>
      <c r="K148" s="2">
        <v>8715</v>
      </c>
      <c r="L148" s="213" t="s">
        <v>722</v>
      </c>
      <c r="M148" s="119">
        <v>1400</v>
      </c>
      <c r="N148" s="212" t="s">
        <v>756</v>
      </c>
      <c r="O148" s="2">
        <v>2026</v>
      </c>
      <c r="P148" s="213" t="s">
        <v>1082</v>
      </c>
      <c r="Q148" s="164">
        <v>12.8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998</v>
      </c>
      <c r="F149" s="2">
        <v>30</v>
      </c>
      <c r="G149" s="119">
        <v>16106</v>
      </c>
      <c r="H149" s="212" t="s">
        <v>739</v>
      </c>
      <c r="I149" s="2">
        <v>19423</v>
      </c>
      <c r="J149" s="212" t="s">
        <v>930</v>
      </c>
      <c r="K149" s="2">
        <v>8122</v>
      </c>
      <c r="L149" s="213" t="s">
        <v>1083</v>
      </c>
      <c r="M149" s="119">
        <v>883</v>
      </c>
      <c r="N149" s="212" t="s">
        <v>1084</v>
      </c>
      <c r="O149" s="2">
        <v>1292</v>
      </c>
      <c r="P149" s="213" t="s">
        <v>1085</v>
      </c>
      <c r="Q149" s="164">
        <v>6.7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999</v>
      </c>
      <c r="F151" s="2">
        <v>30</v>
      </c>
      <c r="G151" s="119">
        <v>6930</v>
      </c>
      <c r="H151" s="212" t="s">
        <v>929</v>
      </c>
      <c r="I151" s="2">
        <v>8173</v>
      </c>
      <c r="J151" s="212" t="s">
        <v>684</v>
      </c>
      <c r="K151" s="2">
        <v>4426</v>
      </c>
      <c r="L151" s="213" t="s">
        <v>1086</v>
      </c>
      <c r="M151" s="119">
        <v>588</v>
      </c>
      <c r="N151" s="212" t="s">
        <v>1084</v>
      </c>
      <c r="O151" s="2">
        <v>879</v>
      </c>
      <c r="P151" s="213" t="s">
        <v>921</v>
      </c>
      <c r="Q151" s="164">
        <v>10.8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1000</v>
      </c>
      <c r="F152" s="2">
        <v>30</v>
      </c>
      <c r="G152" s="119">
        <v>5766</v>
      </c>
      <c r="H152" s="212" t="s">
        <v>1087</v>
      </c>
      <c r="I152" s="2">
        <v>6675</v>
      </c>
      <c r="J152" s="212" t="s">
        <v>739</v>
      </c>
      <c r="K152" s="2">
        <v>3857</v>
      </c>
      <c r="L152" s="213" t="s">
        <v>1088</v>
      </c>
      <c r="M152" s="119">
        <v>515</v>
      </c>
      <c r="N152" s="212" t="s">
        <v>976</v>
      </c>
      <c r="O152" s="2">
        <v>773</v>
      </c>
      <c r="P152" s="213" t="s">
        <v>894</v>
      </c>
      <c r="Q152" s="164">
        <v>11.6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1001</v>
      </c>
      <c r="F153" s="2">
        <v>14</v>
      </c>
      <c r="G153" s="119">
        <v>33596</v>
      </c>
      <c r="H153" s="212" t="s">
        <v>1083</v>
      </c>
      <c r="I153" s="2">
        <v>37869</v>
      </c>
      <c r="J153" s="212" t="s">
        <v>768</v>
      </c>
      <c r="K153" s="2">
        <v>22068</v>
      </c>
      <c r="L153" s="213" t="s">
        <v>1089</v>
      </c>
      <c r="M153" s="119">
        <v>2350</v>
      </c>
      <c r="N153" s="212" t="s">
        <v>1090</v>
      </c>
      <c r="O153" s="2">
        <v>3537</v>
      </c>
      <c r="P153" s="213" t="s">
        <v>833</v>
      </c>
      <c r="Q153" s="164">
        <v>9.3000000000000007</v>
      </c>
    </row>
    <row r="154" spans="1:17" s="2" customFormat="1" ht="11.1" customHeight="1" x14ac:dyDescent="0.2">
      <c r="A154" s="110"/>
      <c r="B154" s="111"/>
      <c r="C154" s="31"/>
      <c r="D154" s="31"/>
      <c r="E154" s="109"/>
      <c r="F154" s="2">
        <v>0</v>
      </c>
      <c r="G154" s="119">
        <v>55441</v>
      </c>
      <c r="H154" s="212" t="s">
        <v>943</v>
      </c>
      <c r="I154" s="2">
        <v>60972</v>
      </c>
      <c r="J154" s="212" t="s">
        <v>916</v>
      </c>
      <c r="K154" s="2">
        <v>41054</v>
      </c>
      <c r="L154" s="213" t="s">
        <v>1092</v>
      </c>
      <c r="M154" s="119">
        <v>1079</v>
      </c>
      <c r="N154" s="212" t="s">
        <v>1093</v>
      </c>
      <c r="O154" s="2">
        <v>1550</v>
      </c>
      <c r="P154" s="213" t="s">
        <v>844</v>
      </c>
      <c r="Q154" s="164">
        <v>2.5</v>
      </c>
    </row>
    <row r="155" spans="1:17" s="2" customFormat="1" ht="11.1" customHeight="1" x14ac:dyDescent="0.2">
      <c r="A155" s="110" t="s">
        <v>438</v>
      </c>
      <c r="B155" s="111">
        <v>27</v>
      </c>
      <c r="C155" s="31">
        <v>2</v>
      </c>
      <c r="D155" s="31" t="s">
        <v>533</v>
      </c>
      <c r="E155" s="109" t="s">
        <v>1003</v>
      </c>
      <c r="F155" s="2">
        <v>30</v>
      </c>
      <c r="G155" s="119">
        <v>34093</v>
      </c>
      <c r="H155" s="212" t="s">
        <v>1094</v>
      </c>
      <c r="I155" s="2">
        <v>38552</v>
      </c>
      <c r="J155" s="212" t="s">
        <v>684</v>
      </c>
      <c r="K155" s="2">
        <v>24380</v>
      </c>
      <c r="L155" s="213" t="s">
        <v>1095</v>
      </c>
      <c r="M155" s="119">
        <v>1854</v>
      </c>
      <c r="N155" s="212" t="s">
        <v>846</v>
      </c>
      <c r="O155" s="2">
        <v>2729</v>
      </c>
      <c r="P155" s="213" t="s">
        <v>1096</v>
      </c>
      <c r="Q155" s="164">
        <v>7.1</v>
      </c>
    </row>
    <row r="156" spans="1:17" s="2" customFormat="1" ht="11.1" customHeight="1" x14ac:dyDescent="0.2">
      <c r="A156" s="110" t="s">
        <v>438</v>
      </c>
      <c r="B156" s="111">
        <v>27</v>
      </c>
      <c r="C156" s="31">
        <v>2</v>
      </c>
      <c r="D156" s="31" t="s">
        <v>452</v>
      </c>
      <c r="E156" s="109" t="s">
        <v>1004</v>
      </c>
      <c r="F156" s="2">
        <v>30</v>
      </c>
      <c r="G156" s="119">
        <v>13929</v>
      </c>
      <c r="H156" s="212" t="s">
        <v>869</v>
      </c>
      <c r="I156" s="2">
        <v>16192</v>
      </c>
      <c r="J156" s="212" t="s">
        <v>781</v>
      </c>
      <c r="K156" s="2">
        <v>8089</v>
      </c>
      <c r="L156" s="213" t="s">
        <v>1097</v>
      </c>
      <c r="M156" s="119">
        <v>691</v>
      </c>
      <c r="N156" s="212" t="s">
        <v>1093</v>
      </c>
      <c r="O156" s="2">
        <v>1035</v>
      </c>
      <c r="P156" s="213" t="s">
        <v>743</v>
      </c>
      <c r="Q156" s="164">
        <v>6.4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3</v>
      </c>
      <c r="D157" s="31" t="s">
        <v>453</v>
      </c>
      <c r="E157" s="109" t="s">
        <v>1005</v>
      </c>
      <c r="F157" s="2">
        <v>0</v>
      </c>
      <c r="G157" s="119">
        <v>1802</v>
      </c>
      <c r="H157" s="212" t="s">
        <v>1098</v>
      </c>
      <c r="I157" s="2">
        <v>2126</v>
      </c>
      <c r="J157" s="212" t="s">
        <v>1099</v>
      </c>
      <c r="K157" s="2">
        <v>1169</v>
      </c>
      <c r="L157" s="213" t="s">
        <v>1100</v>
      </c>
      <c r="M157" s="119">
        <v>224</v>
      </c>
      <c r="N157" s="212" t="s">
        <v>1101</v>
      </c>
      <c r="O157" s="2">
        <v>350</v>
      </c>
      <c r="P157" s="213" t="s">
        <v>1102</v>
      </c>
      <c r="Q157" s="164">
        <v>16.5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454</v>
      </c>
      <c r="E158" s="109" t="s">
        <v>1006</v>
      </c>
      <c r="F158" s="2">
        <v>0</v>
      </c>
      <c r="G158" s="119">
        <v>7992</v>
      </c>
      <c r="H158" s="212" t="s">
        <v>1103</v>
      </c>
      <c r="I158" s="2">
        <v>8917</v>
      </c>
      <c r="J158" s="212" t="s">
        <v>1104</v>
      </c>
      <c r="K158" s="2">
        <v>4633</v>
      </c>
      <c r="L158" s="213" t="s">
        <v>1105</v>
      </c>
      <c r="M158" s="119">
        <v>382</v>
      </c>
      <c r="N158" s="212" t="s">
        <v>1106</v>
      </c>
      <c r="O158" s="2">
        <v>592</v>
      </c>
      <c r="P158" s="213" t="s">
        <v>1107</v>
      </c>
      <c r="Q158" s="164">
        <v>6.6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2</v>
      </c>
      <c r="D159" s="31" t="s">
        <v>455</v>
      </c>
      <c r="E159" s="109" t="s">
        <v>1007</v>
      </c>
      <c r="F159" s="2">
        <v>30</v>
      </c>
      <c r="G159" s="119">
        <v>9339</v>
      </c>
      <c r="H159" s="212" t="s">
        <v>1108</v>
      </c>
      <c r="I159" s="2">
        <v>10314</v>
      </c>
      <c r="J159" s="212" t="s">
        <v>1109</v>
      </c>
      <c r="K159" s="2">
        <v>6637</v>
      </c>
      <c r="L159" s="213" t="s">
        <v>1110</v>
      </c>
      <c r="M159" s="119">
        <v>207</v>
      </c>
      <c r="N159" s="212" t="s">
        <v>1071</v>
      </c>
      <c r="O159" s="2">
        <v>317</v>
      </c>
      <c r="P159" s="213" t="s">
        <v>858</v>
      </c>
      <c r="Q159" s="164">
        <v>3.1</v>
      </c>
    </row>
    <row r="160" spans="1:17" s="2" customFormat="1" ht="6.95" customHeight="1" x14ac:dyDescent="0.2">
      <c r="A160" s="110"/>
      <c r="B160" s="111"/>
      <c r="C160" s="31"/>
      <c r="D160" s="31"/>
      <c r="E160" s="109"/>
      <c r="G160" s="119"/>
      <c r="H160" s="120"/>
      <c r="J160" s="120"/>
      <c r="L160" s="121"/>
      <c r="M160" s="119"/>
      <c r="N160" s="120"/>
      <c r="P160" s="121"/>
      <c r="Q160" s="164"/>
    </row>
    <row r="161" spans="1:17" s="2" customFormat="1" ht="11.1" customHeight="1" x14ac:dyDescent="0.2">
      <c r="A161" s="110" t="s">
        <v>438</v>
      </c>
      <c r="B161" s="111">
        <v>28</v>
      </c>
      <c r="C161" s="31">
        <v>4</v>
      </c>
      <c r="D161" s="31" t="s">
        <v>456</v>
      </c>
      <c r="E161" s="109" t="s">
        <v>1008</v>
      </c>
      <c r="F161" s="2">
        <v>30</v>
      </c>
      <c r="G161" s="119">
        <v>26364</v>
      </c>
      <c r="H161" s="212" t="s">
        <v>854</v>
      </c>
      <c r="I161" s="2">
        <v>27091</v>
      </c>
      <c r="J161" s="212" t="s">
        <v>779</v>
      </c>
      <c r="K161" s="2">
        <v>20180</v>
      </c>
      <c r="L161" s="213" t="s">
        <v>1111</v>
      </c>
      <c r="M161" s="119">
        <v>1166</v>
      </c>
      <c r="N161" s="212" t="s">
        <v>1112</v>
      </c>
      <c r="O161" s="2">
        <v>1643</v>
      </c>
      <c r="P161" s="213" t="s">
        <v>710</v>
      </c>
      <c r="Q161" s="164">
        <v>6.1</v>
      </c>
    </row>
    <row r="162" spans="1:17" s="2" customFormat="1" ht="11.1" customHeight="1" x14ac:dyDescent="0.2">
      <c r="A162" s="110" t="s">
        <v>438</v>
      </c>
      <c r="B162" s="111">
        <v>28</v>
      </c>
      <c r="C162" s="31">
        <v>4</v>
      </c>
      <c r="D162" s="31" t="s">
        <v>534</v>
      </c>
      <c r="E162" s="109" t="s">
        <v>1009</v>
      </c>
      <c r="F162" s="2">
        <v>30</v>
      </c>
      <c r="G162" s="119">
        <v>8436</v>
      </c>
      <c r="H162" s="214" t="s">
        <v>1077</v>
      </c>
      <c r="I162" s="2">
        <v>9387</v>
      </c>
      <c r="J162" s="214" t="s">
        <v>1113</v>
      </c>
      <c r="K162" s="2">
        <v>6541</v>
      </c>
      <c r="L162" s="38" t="s">
        <v>1063</v>
      </c>
      <c r="M162" s="119">
        <v>527</v>
      </c>
      <c r="N162" s="214" t="s">
        <v>897</v>
      </c>
      <c r="O162" s="2">
        <v>780</v>
      </c>
      <c r="P162" s="38" t="s">
        <v>869</v>
      </c>
      <c r="Q162" s="164">
        <v>8.3000000000000007</v>
      </c>
    </row>
    <row r="163" spans="1:17" s="2" customFormat="1" ht="11.1" customHeight="1" x14ac:dyDescent="0.2">
      <c r="A163" s="110" t="s">
        <v>438</v>
      </c>
      <c r="B163" s="111">
        <v>28</v>
      </c>
      <c r="C163" s="31">
        <v>2</v>
      </c>
      <c r="D163" s="31" t="s">
        <v>151</v>
      </c>
      <c r="E163" s="109" t="s">
        <v>1010</v>
      </c>
      <c r="F163" s="2">
        <v>30</v>
      </c>
      <c r="G163" s="119">
        <v>12924</v>
      </c>
      <c r="H163" s="212" t="s">
        <v>827</v>
      </c>
      <c r="I163" s="2">
        <v>14768</v>
      </c>
      <c r="J163" s="212" t="s">
        <v>1059</v>
      </c>
      <c r="K163" s="2">
        <v>7890</v>
      </c>
      <c r="L163" s="213" t="s">
        <v>788</v>
      </c>
      <c r="M163" s="119">
        <v>864</v>
      </c>
      <c r="N163" s="212" t="s">
        <v>1114</v>
      </c>
      <c r="O163" s="2">
        <v>1288</v>
      </c>
      <c r="P163" s="213" t="s">
        <v>1059</v>
      </c>
      <c r="Q163" s="164">
        <v>8.6999999999999993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340</v>
      </c>
      <c r="E164" s="109" t="s">
        <v>1011</v>
      </c>
      <c r="F164" s="2">
        <v>30</v>
      </c>
      <c r="G164" s="119">
        <v>22128</v>
      </c>
      <c r="H164" s="212" t="s">
        <v>1068</v>
      </c>
      <c r="I164" s="2">
        <v>25345</v>
      </c>
      <c r="J164" s="212" t="s">
        <v>842</v>
      </c>
      <c r="K164" s="2">
        <v>14492</v>
      </c>
      <c r="L164" s="213" t="s">
        <v>788</v>
      </c>
      <c r="M164" s="119">
        <v>1434</v>
      </c>
      <c r="N164" s="212" t="s">
        <v>1115</v>
      </c>
      <c r="O164" s="2">
        <v>2015</v>
      </c>
      <c r="P164" s="213" t="s">
        <v>840</v>
      </c>
      <c r="Q164" s="164">
        <v>8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457</v>
      </c>
      <c r="E165" s="109" t="s">
        <v>1012</v>
      </c>
      <c r="F165" s="2">
        <v>30</v>
      </c>
      <c r="G165" s="119">
        <v>3873</v>
      </c>
      <c r="H165" s="212" t="s">
        <v>1116</v>
      </c>
      <c r="I165" s="2">
        <v>4379</v>
      </c>
      <c r="J165" s="212" t="s">
        <v>1117</v>
      </c>
      <c r="K165" s="2">
        <v>2917</v>
      </c>
      <c r="L165" s="213" t="s">
        <v>1113</v>
      </c>
      <c r="M165" s="119">
        <v>296</v>
      </c>
      <c r="N165" s="212" t="s">
        <v>1118</v>
      </c>
      <c r="O165" s="2">
        <v>445</v>
      </c>
      <c r="P165" s="213" t="s">
        <v>1119</v>
      </c>
      <c r="Q165" s="164">
        <v>10.199999999999999</v>
      </c>
    </row>
    <row r="166" spans="1:17" s="2" customFormat="1" ht="11.1" customHeight="1" x14ac:dyDescent="0.2">
      <c r="A166" s="110" t="s">
        <v>438</v>
      </c>
      <c r="B166" s="111">
        <v>29</v>
      </c>
      <c r="C166" s="31">
        <v>4</v>
      </c>
      <c r="D166" s="31" t="s">
        <v>458</v>
      </c>
      <c r="E166" s="109" t="s">
        <v>1013</v>
      </c>
      <c r="F166" s="2">
        <v>30</v>
      </c>
      <c r="G166" s="119">
        <v>51761</v>
      </c>
      <c r="H166" s="212" t="s">
        <v>1113</v>
      </c>
      <c r="I166" s="2">
        <v>59647</v>
      </c>
      <c r="J166" s="212" t="s">
        <v>885</v>
      </c>
      <c r="K166" s="2">
        <v>33802</v>
      </c>
      <c r="L166" s="213" t="s">
        <v>1120</v>
      </c>
      <c r="M166" s="119">
        <v>2568</v>
      </c>
      <c r="N166" s="212" t="s">
        <v>744</v>
      </c>
      <c r="O166" s="2">
        <v>3848</v>
      </c>
      <c r="P166" s="213" t="s">
        <v>831</v>
      </c>
      <c r="Q166" s="164">
        <v>6.5</v>
      </c>
    </row>
    <row r="167" spans="1:17" s="2" customFormat="1" ht="11.25" x14ac:dyDescent="0.2">
      <c r="A167" s="110" t="s">
        <v>438</v>
      </c>
      <c r="B167" s="111">
        <v>29</v>
      </c>
      <c r="C167" s="31">
        <v>2</v>
      </c>
      <c r="D167" s="31" t="s">
        <v>566</v>
      </c>
      <c r="E167" s="109" t="s">
        <v>1014</v>
      </c>
      <c r="F167" s="2">
        <v>0</v>
      </c>
      <c r="G167" s="119">
        <v>21430</v>
      </c>
      <c r="H167" s="212" t="s">
        <v>1059</v>
      </c>
      <c r="I167" s="2">
        <v>24375</v>
      </c>
      <c r="J167" s="212" t="s">
        <v>1121</v>
      </c>
      <c r="K167" s="2">
        <v>14874</v>
      </c>
      <c r="L167" s="213" t="s">
        <v>1122</v>
      </c>
      <c r="M167" s="119">
        <v>2210</v>
      </c>
      <c r="N167" s="212" t="s">
        <v>776</v>
      </c>
      <c r="O167" s="2">
        <v>3296</v>
      </c>
      <c r="P167" s="213" t="s">
        <v>1123</v>
      </c>
      <c r="Q167" s="164">
        <v>13.5</v>
      </c>
    </row>
    <row r="168" spans="1:17" s="2" customFormat="1" ht="12" thickBot="1" x14ac:dyDescent="0.25">
      <c r="A168" s="113" t="s">
        <v>438</v>
      </c>
      <c r="B168" s="114" t="s">
        <v>459</v>
      </c>
      <c r="C168" s="115">
        <v>2</v>
      </c>
      <c r="D168" s="115" t="s">
        <v>460</v>
      </c>
      <c r="E168" s="116" t="s">
        <v>1015</v>
      </c>
      <c r="F168" s="123">
        <v>30</v>
      </c>
      <c r="G168" s="125">
        <v>19019</v>
      </c>
      <c r="H168" s="219" t="s">
        <v>944</v>
      </c>
      <c r="I168" s="124">
        <v>21571</v>
      </c>
      <c r="J168" s="219" t="s">
        <v>973</v>
      </c>
      <c r="K168" s="124">
        <v>13120</v>
      </c>
      <c r="L168" s="220" t="s">
        <v>694</v>
      </c>
      <c r="M168" s="125">
        <v>2259</v>
      </c>
      <c r="N168" s="219" t="s">
        <v>1124</v>
      </c>
      <c r="O168" s="124">
        <v>3246</v>
      </c>
      <c r="P168" s="220" t="s">
        <v>919</v>
      </c>
      <c r="Q168" s="165">
        <v>15</v>
      </c>
    </row>
    <row r="169" spans="1:17" s="2" customFormat="1" ht="12.75" customHeight="1" x14ac:dyDescent="0.2">
      <c r="A169" s="100" t="str">
        <f>A$55</f>
        <v>AUSWERTUNG:</v>
      </c>
      <c r="B169" s="31"/>
      <c r="C169" s="31"/>
      <c r="D169" s="100" t="str">
        <f>D$55</f>
        <v>AVISO GMBH, AM HASSELHOLZ 15,  52074 AACHEN</v>
      </c>
      <c r="E169" s="100"/>
      <c r="F169" s="31"/>
      <c r="G169" s="31"/>
      <c r="H169" s="31"/>
      <c r="I169" s="31"/>
      <c r="J169" s="31"/>
      <c r="K169" s="31"/>
      <c r="L169" s="31"/>
      <c r="M169" s="31"/>
      <c r="N169" s="31"/>
      <c r="P169" s="31"/>
    </row>
    <row r="170" spans="1:17" s="2" customFormat="1" ht="11.25" x14ac:dyDescent="0.2">
      <c r="A170" s="100" t="s">
        <v>342</v>
      </c>
      <c r="B170" s="31"/>
      <c r="C170" s="31"/>
      <c r="D170" s="100" t="s">
        <v>343</v>
      </c>
      <c r="H170" s="31"/>
      <c r="J170" s="31"/>
      <c r="L170" s="31"/>
      <c r="N170" s="31"/>
      <c r="P170" s="31"/>
    </row>
    <row r="171" spans="1:17" s="2" customFormat="1" ht="12.75" customHeight="1" x14ac:dyDescent="0.2">
      <c r="A171" s="100"/>
      <c r="B171" s="31"/>
      <c r="C171" s="31"/>
      <c r="D171" s="31"/>
      <c r="E171" s="100"/>
      <c r="F171" s="31"/>
      <c r="G171" s="31"/>
      <c r="H171" s="31"/>
      <c r="I171" s="31"/>
      <c r="J171" s="31"/>
      <c r="K171" s="31"/>
      <c r="L171" s="31"/>
      <c r="M171" s="31" t="s">
        <v>540</v>
      </c>
      <c r="N171" s="31"/>
      <c r="P171" s="31"/>
    </row>
    <row r="172" spans="1:17" s="2" customFormat="1" ht="12.75" customHeight="1" x14ac:dyDescent="0.2">
      <c r="A172" s="100"/>
      <c r="B172" s="31"/>
      <c r="C172" s="31"/>
      <c r="D172" s="31"/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2" customHeight="1" x14ac:dyDescent="0.2">
      <c r="A173" s="100" t="s">
        <v>336</v>
      </c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O173" s="101"/>
      <c r="P173" s="102"/>
      <c r="Q173" s="168"/>
    </row>
    <row r="174" spans="1:17" s="2" customFormat="1" ht="15.75" customHeight="1" x14ac:dyDescent="0.2">
      <c r="A174" s="100" t="s">
        <v>383</v>
      </c>
      <c r="B174" s="31"/>
      <c r="C174" s="31"/>
      <c r="E174" s="31" t="s">
        <v>385</v>
      </c>
      <c r="G174" s="100" t="s">
        <v>568</v>
      </c>
      <c r="H174" s="31"/>
      <c r="I174" s="31" t="s">
        <v>540</v>
      </c>
      <c r="J174" s="31"/>
      <c r="K174" s="31"/>
      <c r="L174" s="31"/>
      <c r="M174" s="31" t="s">
        <v>540</v>
      </c>
      <c r="N174" s="31"/>
      <c r="O174" s="103"/>
      <c r="P174" s="31"/>
    </row>
    <row r="175" spans="1:17" s="2" customFormat="1" ht="18.75" customHeight="1" thickBot="1" x14ac:dyDescent="0.25">
      <c r="A175" s="100" t="s">
        <v>116</v>
      </c>
      <c r="H175" s="31"/>
      <c r="J175" s="31"/>
      <c r="L175" s="31"/>
      <c r="M175" s="31"/>
      <c r="N175" s="31"/>
      <c r="O175" s="103"/>
      <c r="P175" s="31"/>
      <c r="Q175" s="168" t="str">
        <f>$Q$3</f>
        <v>APRIL  2022</v>
      </c>
    </row>
    <row r="176" spans="1:17" s="2" customFormat="1" ht="12.75" customHeight="1" x14ac:dyDescent="0.2">
      <c r="A176" s="104"/>
      <c r="B176" s="105"/>
      <c r="C176" s="106"/>
      <c r="D176" s="106"/>
      <c r="E176" s="107"/>
      <c r="F176" s="106"/>
      <c r="G176" s="234" t="s">
        <v>553</v>
      </c>
      <c r="H176" s="235"/>
      <c r="I176" s="236" t="s">
        <v>553</v>
      </c>
      <c r="J176" s="235"/>
      <c r="K176" s="236" t="s">
        <v>553</v>
      </c>
      <c r="L176" s="237"/>
      <c r="M176" s="234" t="s">
        <v>398</v>
      </c>
      <c r="N176" s="235"/>
      <c r="O176" s="236" t="s">
        <v>398</v>
      </c>
      <c r="P176" s="238"/>
      <c r="Q176" s="136"/>
    </row>
    <row r="177" spans="1:17" s="2" customFormat="1" ht="11.25" x14ac:dyDescent="0.2">
      <c r="A177" s="230" t="s">
        <v>399</v>
      </c>
      <c r="B177" s="231"/>
      <c r="C177" s="31" t="s">
        <v>540</v>
      </c>
      <c r="D177" s="31" t="s">
        <v>400</v>
      </c>
      <c r="E177" s="109"/>
      <c r="F177" s="31"/>
      <c r="G177" s="110" t="s">
        <v>401</v>
      </c>
      <c r="H177" s="109" t="s">
        <v>402</v>
      </c>
      <c r="I177" s="232" t="s">
        <v>382</v>
      </c>
      <c r="J177" s="231"/>
      <c r="K177" s="31" t="s">
        <v>404</v>
      </c>
      <c r="L177" s="100" t="s">
        <v>405</v>
      </c>
      <c r="M177" s="110" t="s">
        <v>406</v>
      </c>
      <c r="N177" s="109" t="s">
        <v>403</v>
      </c>
      <c r="O177" s="233" t="s">
        <v>382</v>
      </c>
      <c r="P177" s="233"/>
      <c r="Q177" s="161" t="s">
        <v>386</v>
      </c>
    </row>
    <row r="178" spans="1:17" s="2" customFormat="1" ht="11.25" x14ac:dyDescent="0.2">
      <c r="A178" s="110"/>
      <c r="B178" s="111"/>
      <c r="C178" s="31"/>
      <c r="D178" s="31"/>
      <c r="E178" s="109"/>
      <c r="F178" s="31"/>
      <c r="G178" s="110" t="s">
        <v>407</v>
      </c>
      <c r="H178" s="111" t="s">
        <v>380</v>
      </c>
      <c r="I178" s="31" t="s">
        <v>407</v>
      </c>
      <c r="J178" s="111" t="s">
        <v>380</v>
      </c>
      <c r="K178" s="31" t="s">
        <v>407</v>
      </c>
      <c r="L178" s="111" t="s">
        <v>380</v>
      </c>
      <c r="M178" s="110" t="s">
        <v>407</v>
      </c>
      <c r="N178" s="111" t="s">
        <v>380</v>
      </c>
      <c r="O178" s="31" t="s">
        <v>407</v>
      </c>
      <c r="P178" s="31" t="s">
        <v>380</v>
      </c>
      <c r="Q178" s="161" t="s">
        <v>387</v>
      </c>
    </row>
    <row r="179" spans="1:17" s="2" customFormat="1" ht="12" thickBot="1" x14ac:dyDescent="0.25">
      <c r="A179" s="113"/>
      <c r="B179" s="114"/>
      <c r="C179" s="115" t="s">
        <v>397</v>
      </c>
      <c r="D179" s="115" t="s">
        <v>408</v>
      </c>
      <c r="E179" s="116" t="s">
        <v>1</v>
      </c>
      <c r="F179" s="115" t="s">
        <v>550</v>
      </c>
      <c r="G179" s="113" t="s">
        <v>409</v>
      </c>
      <c r="H179" s="117" t="str">
        <f>H7</f>
        <v>22/21</v>
      </c>
      <c r="I179" s="115" t="s">
        <v>410</v>
      </c>
      <c r="J179" s="117" t="str">
        <f>J7</f>
        <v>22/21</v>
      </c>
      <c r="K179" s="115" t="s">
        <v>411</v>
      </c>
      <c r="L179" s="118" t="str">
        <f>L7</f>
        <v>22/21</v>
      </c>
      <c r="M179" s="113" t="s">
        <v>409</v>
      </c>
      <c r="N179" s="117" t="str">
        <f>N7</f>
        <v>22/21</v>
      </c>
      <c r="O179" s="115" t="s">
        <v>410</v>
      </c>
      <c r="P179" s="115" t="str">
        <f>P7</f>
        <v>22/21</v>
      </c>
      <c r="Q179" s="162" t="s">
        <v>410</v>
      </c>
    </row>
    <row r="180" spans="1:17" s="2" customFormat="1" ht="6.95" customHeight="1" x14ac:dyDescent="0.2">
      <c r="A180" s="110"/>
      <c r="B180" s="111"/>
      <c r="C180" s="31"/>
      <c r="D180" s="31"/>
      <c r="E180" s="109"/>
      <c r="G180" s="119"/>
      <c r="H180" s="111"/>
      <c r="J180" s="111"/>
      <c r="L180" s="31"/>
      <c r="M180" s="119"/>
      <c r="N180" s="111"/>
      <c r="P180" s="31"/>
      <c r="Q180" s="163"/>
    </row>
    <row r="181" spans="1:17" s="2" customFormat="1" ht="11.1" customHeight="1" x14ac:dyDescent="0.2">
      <c r="A181" s="110" t="s">
        <v>438</v>
      </c>
      <c r="B181" s="111">
        <v>30</v>
      </c>
      <c r="C181" s="31">
        <v>2</v>
      </c>
      <c r="D181" s="31" t="s">
        <v>462</v>
      </c>
      <c r="E181" s="109" t="s">
        <v>601</v>
      </c>
      <c r="F181" s="2">
        <v>30</v>
      </c>
      <c r="G181" s="119">
        <v>17534</v>
      </c>
      <c r="H181" s="214" t="s">
        <v>1553</v>
      </c>
      <c r="I181" s="2">
        <v>19337</v>
      </c>
      <c r="J181" s="214" t="s">
        <v>1554</v>
      </c>
      <c r="K181" s="2">
        <v>14425</v>
      </c>
      <c r="L181" s="38" t="s">
        <v>1555</v>
      </c>
      <c r="M181" s="119">
        <v>1782</v>
      </c>
      <c r="N181" s="214" t="s">
        <v>1556</v>
      </c>
      <c r="O181" s="2">
        <v>2614</v>
      </c>
      <c r="P181" s="38" t="s">
        <v>1557</v>
      </c>
      <c r="Q181" s="164">
        <v>13.5</v>
      </c>
    </row>
    <row r="182" spans="1:17" s="2" customFormat="1" ht="11.1" customHeight="1" x14ac:dyDescent="0.2">
      <c r="A182" s="110" t="s">
        <v>438</v>
      </c>
      <c r="B182" s="111">
        <v>31</v>
      </c>
      <c r="C182" s="31">
        <v>2</v>
      </c>
      <c r="D182" s="31" t="s">
        <v>463</v>
      </c>
      <c r="E182" s="109" t="s">
        <v>1017</v>
      </c>
      <c r="F182" s="2">
        <v>30</v>
      </c>
      <c r="G182" s="119">
        <v>12699</v>
      </c>
      <c r="H182" s="214" t="s">
        <v>1125</v>
      </c>
      <c r="I182" s="2">
        <v>13436</v>
      </c>
      <c r="J182" s="214" t="s">
        <v>1126</v>
      </c>
      <c r="K182" s="2">
        <v>9438</v>
      </c>
      <c r="L182" s="38" t="s">
        <v>1558</v>
      </c>
      <c r="M182" s="119">
        <v>549</v>
      </c>
      <c r="N182" s="214" t="s">
        <v>916</v>
      </c>
      <c r="O182" s="2">
        <v>794</v>
      </c>
      <c r="P182" s="38" t="s">
        <v>1127</v>
      </c>
      <c r="Q182" s="164">
        <v>5.9</v>
      </c>
    </row>
    <row r="183" spans="1:17" s="2" customFormat="1" ht="11.1" customHeight="1" x14ac:dyDescent="0.2">
      <c r="A183" s="110" t="s">
        <v>438</v>
      </c>
      <c r="B183" s="111" t="s">
        <v>345</v>
      </c>
      <c r="C183" s="31">
        <v>2</v>
      </c>
      <c r="D183" s="31" t="s">
        <v>378</v>
      </c>
      <c r="E183" s="109" t="s">
        <v>1018</v>
      </c>
      <c r="F183" s="2">
        <v>30</v>
      </c>
      <c r="G183" s="119">
        <v>17353</v>
      </c>
      <c r="H183" s="214" t="s">
        <v>781</v>
      </c>
      <c r="I183" s="2">
        <v>20608</v>
      </c>
      <c r="J183" s="214" t="s">
        <v>785</v>
      </c>
      <c r="K183" s="2">
        <v>9782</v>
      </c>
      <c r="L183" s="38" t="s">
        <v>967</v>
      </c>
      <c r="M183" s="119">
        <v>862</v>
      </c>
      <c r="N183" s="214" t="s">
        <v>821</v>
      </c>
      <c r="O183" s="2">
        <v>1241</v>
      </c>
      <c r="P183" s="38" t="s">
        <v>921</v>
      </c>
      <c r="Q183" s="164">
        <v>6</v>
      </c>
    </row>
    <row r="184" spans="1:17" s="2" customFormat="1" ht="11.1" customHeight="1" x14ac:dyDescent="0.2">
      <c r="A184" s="110" t="s">
        <v>438</v>
      </c>
      <c r="B184" s="111" t="s">
        <v>345</v>
      </c>
      <c r="C184" s="31">
        <v>2</v>
      </c>
      <c r="D184" s="31" t="s">
        <v>379</v>
      </c>
      <c r="E184" s="109" t="s">
        <v>1019</v>
      </c>
      <c r="F184" s="2">
        <v>30</v>
      </c>
      <c r="G184" s="119">
        <v>19884</v>
      </c>
      <c r="H184" s="214" t="s">
        <v>866</v>
      </c>
      <c r="I184" s="2">
        <v>23395</v>
      </c>
      <c r="J184" s="214" t="s">
        <v>940</v>
      </c>
      <c r="K184" s="2">
        <v>12089</v>
      </c>
      <c r="L184" s="38" t="s">
        <v>791</v>
      </c>
      <c r="M184" s="119">
        <v>974</v>
      </c>
      <c r="N184" s="214" t="s">
        <v>743</v>
      </c>
      <c r="O184" s="2">
        <v>1412</v>
      </c>
      <c r="P184" s="38" t="s">
        <v>834</v>
      </c>
      <c r="Q184" s="164">
        <v>6</v>
      </c>
    </row>
    <row r="185" spans="1:17" s="2" customFormat="1" ht="11.1" customHeight="1" x14ac:dyDescent="0.2">
      <c r="A185" s="110" t="s">
        <v>438</v>
      </c>
      <c r="B185" s="111" t="s">
        <v>464</v>
      </c>
      <c r="C185" s="31">
        <v>4</v>
      </c>
      <c r="D185" s="31" t="s">
        <v>465</v>
      </c>
      <c r="E185" s="109" t="s">
        <v>1020</v>
      </c>
      <c r="F185" s="2">
        <v>30</v>
      </c>
      <c r="G185" s="119">
        <v>31294</v>
      </c>
      <c r="H185" s="212" t="s">
        <v>884</v>
      </c>
      <c r="I185" s="2">
        <v>33500</v>
      </c>
      <c r="J185" s="212" t="s">
        <v>1094</v>
      </c>
      <c r="K185" s="2">
        <v>26768</v>
      </c>
      <c r="L185" s="213" t="s">
        <v>1128</v>
      </c>
      <c r="M185" s="119">
        <v>2848</v>
      </c>
      <c r="N185" s="212" t="s">
        <v>902</v>
      </c>
      <c r="O185" s="2">
        <v>3965</v>
      </c>
      <c r="P185" s="213" t="s">
        <v>1129</v>
      </c>
      <c r="Q185" s="164">
        <v>11.8</v>
      </c>
    </row>
    <row r="186" spans="1:17" s="2" customFormat="1" ht="11.1" customHeight="1" x14ac:dyDescent="0.2">
      <c r="A186" s="110"/>
      <c r="B186" s="111"/>
      <c r="C186" s="31"/>
      <c r="D186" s="31"/>
      <c r="E186" s="109"/>
      <c r="G186" s="119"/>
      <c r="H186" s="120"/>
      <c r="J186" s="120"/>
      <c r="L186" s="121"/>
      <c r="M186" s="119"/>
      <c r="N186" s="120"/>
      <c r="P186" s="121"/>
      <c r="Q186" s="164"/>
    </row>
    <row r="187" spans="1:17" s="2" customFormat="1" ht="11.1" customHeight="1" x14ac:dyDescent="0.2">
      <c r="A187" s="110" t="s">
        <v>438</v>
      </c>
      <c r="B187" s="111">
        <v>31</v>
      </c>
      <c r="C187" s="31">
        <v>2</v>
      </c>
      <c r="D187" s="31" t="s">
        <v>209</v>
      </c>
      <c r="E187" s="109" t="s">
        <v>1021</v>
      </c>
      <c r="F187" s="2">
        <v>0</v>
      </c>
      <c r="G187" s="119">
        <v>18775</v>
      </c>
      <c r="H187" s="212" t="s">
        <v>1130</v>
      </c>
      <c r="I187" s="2">
        <v>18388</v>
      </c>
      <c r="J187" s="212" t="s">
        <v>931</v>
      </c>
      <c r="K187" s="2">
        <v>20475</v>
      </c>
      <c r="L187" s="213" t="s">
        <v>1131</v>
      </c>
      <c r="M187" s="119">
        <v>2568</v>
      </c>
      <c r="N187" s="212" t="s">
        <v>820</v>
      </c>
      <c r="O187" s="2">
        <v>3543</v>
      </c>
      <c r="P187" s="213" t="s">
        <v>705</v>
      </c>
      <c r="Q187" s="164">
        <v>19.3</v>
      </c>
    </row>
    <row r="188" spans="1:17" s="2" customFormat="1" ht="11.1" customHeight="1" x14ac:dyDescent="0.2">
      <c r="A188" s="110" t="s">
        <v>438</v>
      </c>
      <c r="B188" s="111">
        <v>31</v>
      </c>
      <c r="C188" s="31">
        <v>2</v>
      </c>
      <c r="D188" s="31" t="s">
        <v>466</v>
      </c>
      <c r="E188" s="109" t="s">
        <v>1022</v>
      </c>
      <c r="F188" s="2">
        <v>30</v>
      </c>
      <c r="G188" s="119">
        <v>19359</v>
      </c>
      <c r="H188" s="212" t="s">
        <v>1132</v>
      </c>
      <c r="I188" s="2">
        <v>20011</v>
      </c>
      <c r="J188" s="212" t="s">
        <v>1133</v>
      </c>
      <c r="K188" s="2">
        <v>18331</v>
      </c>
      <c r="L188" s="213" t="s">
        <v>1134</v>
      </c>
      <c r="M188" s="119">
        <v>2544</v>
      </c>
      <c r="N188" s="212" t="s">
        <v>1135</v>
      </c>
      <c r="O188" s="2">
        <v>3526</v>
      </c>
      <c r="P188" s="213" t="s">
        <v>720</v>
      </c>
      <c r="Q188" s="164">
        <v>17.600000000000001</v>
      </c>
    </row>
    <row r="189" spans="1:17" s="2" customFormat="1" ht="11.1" customHeight="1" x14ac:dyDescent="0.2">
      <c r="A189" s="110" t="s">
        <v>438</v>
      </c>
      <c r="B189" s="111">
        <v>31</v>
      </c>
      <c r="C189" s="31">
        <v>3</v>
      </c>
      <c r="D189" s="31" t="s">
        <v>535</v>
      </c>
      <c r="E189" s="109" t="s">
        <v>1023</v>
      </c>
      <c r="F189" s="2">
        <v>30</v>
      </c>
      <c r="G189" s="119">
        <v>17277</v>
      </c>
      <c r="H189" s="212" t="s">
        <v>1136</v>
      </c>
      <c r="I189" s="2">
        <v>17911</v>
      </c>
      <c r="J189" s="212" t="s">
        <v>746</v>
      </c>
      <c r="K189" s="2">
        <v>16562</v>
      </c>
      <c r="L189" s="213" t="s">
        <v>736</v>
      </c>
      <c r="M189" s="119">
        <v>2478</v>
      </c>
      <c r="N189" s="212" t="s">
        <v>705</v>
      </c>
      <c r="O189" s="2">
        <v>3464</v>
      </c>
      <c r="P189" s="213" t="s">
        <v>873</v>
      </c>
      <c r="Q189" s="164">
        <v>19.3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4</v>
      </c>
      <c r="D190" s="31" t="s">
        <v>467</v>
      </c>
      <c r="E190" s="109" t="s">
        <v>1024</v>
      </c>
      <c r="F190" s="2">
        <v>30</v>
      </c>
      <c r="G190" s="119">
        <v>16837</v>
      </c>
      <c r="H190" s="214" t="s">
        <v>1137</v>
      </c>
      <c r="I190" s="2">
        <v>17394</v>
      </c>
      <c r="J190" s="214" t="s">
        <v>911</v>
      </c>
      <c r="K190" s="2">
        <v>16093</v>
      </c>
      <c r="L190" s="38" t="s">
        <v>1116</v>
      </c>
      <c r="M190" s="119">
        <v>2503</v>
      </c>
      <c r="N190" s="214" t="s">
        <v>983</v>
      </c>
      <c r="O190" s="2">
        <v>3516</v>
      </c>
      <c r="P190" s="38" t="s">
        <v>1058</v>
      </c>
      <c r="Q190" s="164">
        <v>20.2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2</v>
      </c>
      <c r="D191" s="31" t="s">
        <v>468</v>
      </c>
      <c r="E191" s="109" t="s">
        <v>1025</v>
      </c>
      <c r="F191" s="2">
        <v>30</v>
      </c>
      <c r="G191" s="119">
        <v>18864</v>
      </c>
      <c r="H191" s="212" t="s">
        <v>1138</v>
      </c>
      <c r="I191" s="2">
        <v>19433</v>
      </c>
      <c r="J191" s="212" t="s">
        <v>1139</v>
      </c>
      <c r="K191" s="2">
        <v>18025</v>
      </c>
      <c r="L191" s="213" t="s">
        <v>952</v>
      </c>
      <c r="M191" s="119">
        <v>2564</v>
      </c>
      <c r="N191" s="212" t="s">
        <v>1140</v>
      </c>
      <c r="O191" s="2">
        <v>3499</v>
      </c>
      <c r="P191" s="213" t="s">
        <v>1113</v>
      </c>
      <c r="Q191" s="164">
        <v>18</v>
      </c>
    </row>
    <row r="192" spans="1:17" s="2" customFormat="1" ht="6.95" customHeight="1" x14ac:dyDescent="0.2">
      <c r="A192" s="110"/>
      <c r="B192" s="111"/>
      <c r="C192" s="31"/>
      <c r="D192" s="31"/>
      <c r="E192" s="109"/>
      <c r="G192" s="119"/>
      <c r="H192" s="111"/>
      <c r="J192" s="111"/>
      <c r="L192" s="31"/>
      <c r="M192" s="119"/>
      <c r="N192" s="111"/>
      <c r="P192" s="31"/>
      <c r="Q192" s="164"/>
    </row>
    <row r="193" spans="1:17" s="2" customFormat="1" ht="11.1" customHeight="1" x14ac:dyDescent="0.2">
      <c r="A193" s="110" t="s">
        <v>438</v>
      </c>
      <c r="B193" s="111">
        <v>32</v>
      </c>
      <c r="C193" s="31">
        <v>2</v>
      </c>
      <c r="D193" s="31" t="s">
        <v>536</v>
      </c>
      <c r="E193" s="109" t="s">
        <v>1026</v>
      </c>
      <c r="F193" s="2">
        <v>30</v>
      </c>
      <c r="G193" s="119">
        <v>9067</v>
      </c>
      <c r="H193" s="212" t="s">
        <v>1141</v>
      </c>
      <c r="I193" s="2">
        <v>9951</v>
      </c>
      <c r="J193" s="212" t="s">
        <v>1142</v>
      </c>
      <c r="K193" s="2">
        <v>7689</v>
      </c>
      <c r="L193" s="213" t="s">
        <v>1063</v>
      </c>
      <c r="M193" s="119">
        <v>1078</v>
      </c>
      <c r="N193" s="212" t="s">
        <v>755</v>
      </c>
      <c r="O193" s="2">
        <v>1623</v>
      </c>
      <c r="P193" s="213" t="s">
        <v>1080</v>
      </c>
      <c r="Q193" s="164">
        <v>16.3</v>
      </c>
    </row>
    <row r="194" spans="1:17" s="2" customFormat="1" ht="11.1" customHeight="1" x14ac:dyDescent="0.2">
      <c r="A194" s="110" t="s">
        <v>438</v>
      </c>
      <c r="B194" s="111">
        <v>33</v>
      </c>
      <c r="C194" s="31">
        <v>2</v>
      </c>
      <c r="D194" s="31" t="s">
        <v>372</v>
      </c>
      <c r="E194" s="109" t="s">
        <v>1027</v>
      </c>
      <c r="F194" s="2">
        <v>30</v>
      </c>
      <c r="G194" s="119">
        <v>10149</v>
      </c>
      <c r="H194" s="214" t="s">
        <v>1143</v>
      </c>
      <c r="I194" s="2">
        <v>10861</v>
      </c>
      <c r="J194" s="214" t="s">
        <v>694</v>
      </c>
      <c r="K194" s="2">
        <v>9064</v>
      </c>
      <c r="L194" s="38" t="s">
        <v>1144</v>
      </c>
      <c r="M194" s="119">
        <v>1048</v>
      </c>
      <c r="N194" s="214" t="s">
        <v>1145</v>
      </c>
      <c r="O194" s="2">
        <v>1510</v>
      </c>
      <c r="P194" s="38" t="s">
        <v>1146</v>
      </c>
      <c r="Q194" s="164">
        <v>13.9</v>
      </c>
    </row>
    <row r="195" spans="1:17" s="2" customFormat="1" ht="11.1" customHeight="1" x14ac:dyDescent="0.2">
      <c r="A195" s="110" t="s">
        <v>438</v>
      </c>
      <c r="B195" s="111">
        <v>33</v>
      </c>
      <c r="C195" s="31">
        <v>2</v>
      </c>
      <c r="D195" s="31" t="s">
        <v>353</v>
      </c>
      <c r="E195" s="109" t="s">
        <v>1028</v>
      </c>
      <c r="F195" s="2">
        <v>30</v>
      </c>
      <c r="G195" s="119">
        <v>4672</v>
      </c>
      <c r="H195" s="214" t="s">
        <v>1147</v>
      </c>
      <c r="I195" s="2">
        <v>4960</v>
      </c>
      <c r="J195" s="214" t="s">
        <v>850</v>
      </c>
      <c r="K195" s="2">
        <v>4437</v>
      </c>
      <c r="L195" s="214" t="s">
        <v>1148</v>
      </c>
      <c r="M195" s="119">
        <v>933</v>
      </c>
      <c r="N195" s="214" t="s">
        <v>1149</v>
      </c>
      <c r="O195" s="2">
        <v>1343</v>
      </c>
      <c r="P195" s="38" t="s">
        <v>857</v>
      </c>
      <c r="Q195" s="164">
        <v>27.1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4</v>
      </c>
      <c r="D196" s="31" t="s">
        <v>469</v>
      </c>
      <c r="E196" s="109" t="s">
        <v>1029</v>
      </c>
      <c r="F196" s="2">
        <v>30</v>
      </c>
      <c r="G196" s="119">
        <v>26006</v>
      </c>
      <c r="H196" s="212" t="s">
        <v>1150</v>
      </c>
      <c r="I196" s="2">
        <v>27650</v>
      </c>
      <c r="J196" s="212" t="s">
        <v>1151</v>
      </c>
      <c r="K196" s="2">
        <v>22733</v>
      </c>
      <c r="L196" s="213" t="s">
        <v>1089</v>
      </c>
      <c r="M196" s="119">
        <v>1485</v>
      </c>
      <c r="N196" s="212" t="s">
        <v>920</v>
      </c>
      <c r="O196" s="2">
        <v>2207</v>
      </c>
      <c r="P196" s="213" t="s">
        <v>743</v>
      </c>
      <c r="Q196" s="164">
        <v>8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470</v>
      </c>
      <c r="E197" s="109" t="s">
        <v>1030</v>
      </c>
      <c r="F197" s="2">
        <v>0</v>
      </c>
      <c r="G197" s="119">
        <v>29195</v>
      </c>
      <c r="H197" s="212" t="s">
        <v>1147</v>
      </c>
      <c r="I197" s="2">
        <v>31702</v>
      </c>
      <c r="J197" s="212" t="s">
        <v>799</v>
      </c>
      <c r="K197" s="2">
        <v>23763</v>
      </c>
      <c r="L197" s="213" t="s">
        <v>1090</v>
      </c>
      <c r="M197" s="119">
        <v>1429</v>
      </c>
      <c r="N197" s="212" t="s">
        <v>1152</v>
      </c>
      <c r="O197" s="2">
        <v>2105</v>
      </c>
      <c r="P197" s="213" t="s">
        <v>1153</v>
      </c>
      <c r="Q197" s="164">
        <v>6.6</v>
      </c>
    </row>
    <row r="198" spans="1:17" s="2" customFormat="1" ht="11.1" customHeight="1" x14ac:dyDescent="0.2">
      <c r="A198" s="110" t="s">
        <v>438</v>
      </c>
      <c r="B198" s="111" t="s">
        <v>471</v>
      </c>
      <c r="C198" s="31">
        <v>4</v>
      </c>
      <c r="D198" s="31" t="s">
        <v>472</v>
      </c>
      <c r="E198" s="109" t="s">
        <v>1031</v>
      </c>
      <c r="F198" s="2">
        <v>30</v>
      </c>
      <c r="G198" s="119">
        <v>16958</v>
      </c>
      <c r="H198" s="212" t="s">
        <v>1154</v>
      </c>
      <c r="I198" s="2">
        <v>17780</v>
      </c>
      <c r="J198" s="212" t="s">
        <v>1155</v>
      </c>
      <c r="K198" s="2">
        <v>11782</v>
      </c>
      <c r="L198" s="213" t="s">
        <v>1156</v>
      </c>
      <c r="M198" s="119">
        <v>789</v>
      </c>
      <c r="N198" s="212" t="s">
        <v>781</v>
      </c>
      <c r="O198" s="2">
        <v>1189</v>
      </c>
      <c r="P198" s="213" t="s">
        <v>1096</v>
      </c>
      <c r="Q198" s="164">
        <v>6.7</v>
      </c>
    </row>
    <row r="199" spans="1:17" s="2" customFormat="1" ht="6.95" customHeight="1" x14ac:dyDescent="0.2">
      <c r="A199" s="110"/>
      <c r="B199" s="111"/>
      <c r="C199" s="31"/>
      <c r="D199" s="31"/>
      <c r="E199" s="109"/>
      <c r="G199" s="119"/>
      <c r="H199" s="120"/>
      <c r="J199" s="120"/>
      <c r="L199" s="121"/>
      <c r="M199" s="119"/>
      <c r="N199" s="120"/>
      <c r="P199" s="121"/>
      <c r="Q199" s="164"/>
    </row>
    <row r="200" spans="1:17" s="2" customFormat="1" ht="11.1" customHeight="1" x14ac:dyDescent="0.2">
      <c r="A200" s="110" t="s">
        <v>438</v>
      </c>
      <c r="B200" s="111">
        <v>34</v>
      </c>
      <c r="C200" s="31">
        <v>3</v>
      </c>
      <c r="D200" s="31" t="s">
        <v>473</v>
      </c>
      <c r="E200" s="109" t="s">
        <v>1032</v>
      </c>
      <c r="F200" s="2">
        <v>30</v>
      </c>
      <c r="G200" s="119">
        <v>15181</v>
      </c>
      <c r="H200" s="214" t="s">
        <v>1157</v>
      </c>
      <c r="I200" s="2">
        <v>15363</v>
      </c>
      <c r="J200" s="214" t="s">
        <v>1109</v>
      </c>
      <c r="K200" s="2">
        <v>14449</v>
      </c>
      <c r="L200" s="38" t="s">
        <v>1158</v>
      </c>
      <c r="M200" s="119">
        <v>1225</v>
      </c>
      <c r="N200" s="214" t="s">
        <v>936</v>
      </c>
      <c r="O200" s="2">
        <v>1812</v>
      </c>
      <c r="P200" s="38" t="s">
        <v>936</v>
      </c>
      <c r="Q200" s="164">
        <v>11.8</v>
      </c>
    </row>
    <row r="201" spans="1:17" s="2" customFormat="1" ht="11.1" customHeight="1" x14ac:dyDescent="0.2">
      <c r="A201" s="110" t="s">
        <v>438</v>
      </c>
      <c r="B201" s="111">
        <v>34</v>
      </c>
      <c r="C201" s="31">
        <v>2</v>
      </c>
      <c r="D201" s="31" t="s">
        <v>474</v>
      </c>
      <c r="E201" s="109" t="s">
        <v>1033</v>
      </c>
      <c r="F201" s="2">
        <v>30</v>
      </c>
      <c r="G201" s="119">
        <v>12645</v>
      </c>
      <c r="H201" s="212" t="s">
        <v>1159</v>
      </c>
      <c r="I201" s="2">
        <v>13552</v>
      </c>
      <c r="J201" s="212" t="s">
        <v>1160</v>
      </c>
      <c r="K201" s="2">
        <v>8545</v>
      </c>
      <c r="L201" s="213" t="s">
        <v>1161</v>
      </c>
      <c r="M201" s="119">
        <v>929</v>
      </c>
      <c r="N201" s="212" t="s">
        <v>730</v>
      </c>
      <c r="O201" s="2">
        <v>1428</v>
      </c>
      <c r="P201" s="213" t="s">
        <v>1084</v>
      </c>
      <c r="Q201" s="164">
        <v>10.5</v>
      </c>
    </row>
    <row r="202" spans="1:17" s="2" customFormat="1" ht="11.1" customHeight="1" x14ac:dyDescent="0.2">
      <c r="A202" s="110" t="s">
        <v>438</v>
      </c>
      <c r="B202" s="111">
        <v>34</v>
      </c>
      <c r="C202" s="31">
        <v>2</v>
      </c>
      <c r="D202" s="31" t="s">
        <v>475</v>
      </c>
      <c r="E202" s="109" t="s">
        <v>1034</v>
      </c>
      <c r="F202" s="2">
        <v>30</v>
      </c>
      <c r="G202" s="119">
        <v>5773</v>
      </c>
      <c r="H202" s="212" t="s">
        <v>876</v>
      </c>
      <c r="I202" s="2">
        <v>6302</v>
      </c>
      <c r="J202" s="212" t="s">
        <v>1162</v>
      </c>
      <c r="K202" s="2">
        <v>4222</v>
      </c>
      <c r="L202" s="213" t="s">
        <v>1163</v>
      </c>
      <c r="M202" s="119">
        <v>129</v>
      </c>
      <c r="N202" s="212" t="s">
        <v>1135</v>
      </c>
      <c r="O202" s="2">
        <v>194</v>
      </c>
      <c r="P202" s="213" t="s">
        <v>715</v>
      </c>
      <c r="Q202" s="164">
        <v>3.1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4</v>
      </c>
      <c r="D203" s="31" t="s">
        <v>476</v>
      </c>
      <c r="E203" s="109" t="s">
        <v>1035</v>
      </c>
      <c r="F203" s="2">
        <v>0</v>
      </c>
      <c r="G203" s="119">
        <v>7816</v>
      </c>
      <c r="H203" s="212" t="s">
        <v>1164</v>
      </c>
      <c r="I203" s="2">
        <v>8836</v>
      </c>
      <c r="J203" s="212" t="s">
        <v>764</v>
      </c>
      <c r="K203" s="2">
        <v>3638</v>
      </c>
      <c r="L203" s="213" t="s">
        <v>1165</v>
      </c>
      <c r="M203" s="119">
        <v>180</v>
      </c>
      <c r="N203" s="212" t="s">
        <v>950</v>
      </c>
      <c r="O203" s="2">
        <v>222</v>
      </c>
      <c r="P203" s="213" t="s">
        <v>1166</v>
      </c>
      <c r="Q203" s="164">
        <v>2.5</v>
      </c>
    </row>
    <row r="204" spans="1:17" s="2" customFormat="1" ht="6.95" customHeight="1" x14ac:dyDescent="0.2">
      <c r="A204" s="110"/>
      <c r="B204" s="111"/>
      <c r="C204" s="31"/>
      <c r="D204" s="31"/>
      <c r="E204" s="109"/>
      <c r="G204" s="119"/>
      <c r="H204" s="120"/>
      <c r="J204" s="120"/>
      <c r="L204" s="121"/>
      <c r="M204" s="119"/>
      <c r="N204" s="120"/>
      <c r="P204" s="121"/>
      <c r="Q204" s="164"/>
    </row>
    <row r="205" spans="1:17" s="2" customFormat="1" ht="11.1" customHeight="1" x14ac:dyDescent="0.2">
      <c r="A205" s="110" t="s">
        <v>438</v>
      </c>
      <c r="B205" s="111">
        <v>36</v>
      </c>
      <c r="C205" s="31">
        <v>2</v>
      </c>
      <c r="D205" s="31" t="s">
        <v>478</v>
      </c>
      <c r="E205" s="109" t="s">
        <v>1036</v>
      </c>
      <c r="F205" s="2">
        <v>20</v>
      </c>
      <c r="G205" s="119">
        <v>14857</v>
      </c>
      <c r="H205" s="212" t="s">
        <v>1140</v>
      </c>
      <c r="I205" s="2">
        <v>17336</v>
      </c>
      <c r="J205" s="212" t="s">
        <v>1167</v>
      </c>
      <c r="K205" s="2">
        <v>8699</v>
      </c>
      <c r="L205" s="213" t="s">
        <v>769</v>
      </c>
      <c r="M205" s="119">
        <v>853</v>
      </c>
      <c r="N205" s="212" t="s">
        <v>1168</v>
      </c>
      <c r="O205" s="2">
        <v>1273</v>
      </c>
      <c r="P205" s="213" t="s">
        <v>945</v>
      </c>
      <c r="Q205" s="164">
        <v>7.3</v>
      </c>
    </row>
    <row r="206" spans="1:17" s="2" customFormat="1" ht="11.1" customHeight="1" x14ac:dyDescent="0.2">
      <c r="A206" s="110" t="s">
        <v>438</v>
      </c>
      <c r="B206" s="111">
        <v>290</v>
      </c>
      <c r="C206" s="31">
        <v>2</v>
      </c>
      <c r="D206" s="31" t="s">
        <v>479</v>
      </c>
      <c r="E206" s="109" t="s">
        <v>1037</v>
      </c>
      <c r="F206" s="2">
        <v>30</v>
      </c>
      <c r="G206" s="119">
        <v>13473</v>
      </c>
      <c r="H206" s="214" t="s">
        <v>1113</v>
      </c>
      <c r="I206" s="2">
        <v>15775</v>
      </c>
      <c r="J206" s="214" t="s">
        <v>1074</v>
      </c>
      <c r="K206" s="2">
        <v>8319</v>
      </c>
      <c r="L206" s="38" t="s">
        <v>892</v>
      </c>
      <c r="M206" s="119">
        <v>610</v>
      </c>
      <c r="N206" s="214" t="s">
        <v>793</v>
      </c>
      <c r="O206" s="2">
        <v>905</v>
      </c>
      <c r="P206" s="38" t="s">
        <v>982</v>
      </c>
      <c r="Q206" s="164">
        <v>5.7</v>
      </c>
    </row>
    <row r="207" spans="1:17" s="2" customFormat="1" ht="11.1" customHeight="1" x14ac:dyDescent="0.2">
      <c r="A207" s="110" t="s">
        <v>438</v>
      </c>
      <c r="B207" s="111">
        <v>290</v>
      </c>
      <c r="C207" s="31">
        <v>2</v>
      </c>
      <c r="D207" s="31" t="s">
        <v>537</v>
      </c>
      <c r="E207" s="109" t="s">
        <v>1038</v>
      </c>
      <c r="F207" s="2">
        <v>25</v>
      </c>
      <c r="G207" s="119">
        <v>6846</v>
      </c>
      <c r="H207" s="212" t="s">
        <v>956</v>
      </c>
      <c r="I207" s="2">
        <v>8010</v>
      </c>
      <c r="J207" s="212" t="s">
        <v>785</v>
      </c>
      <c r="K207" s="2">
        <v>4248</v>
      </c>
      <c r="L207" s="213" t="s">
        <v>773</v>
      </c>
      <c r="M207" s="119">
        <v>357</v>
      </c>
      <c r="N207" s="212" t="s">
        <v>1169</v>
      </c>
      <c r="O207" s="2">
        <v>540</v>
      </c>
      <c r="P207" s="213" t="s">
        <v>1170</v>
      </c>
      <c r="Q207" s="164">
        <v>6.7</v>
      </c>
    </row>
    <row r="208" spans="1:17" s="2" customFormat="1" ht="6.95" customHeight="1" x14ac:dyDescent="0.2">
      <c r="A208" s="110"/>
      <c r="B208" s="111"/>
      <c r="C208" s="31"/>
      <c r="D208" s="31"/>
      <c r="E208" s="109"/>
      <c r="G208" s="119"/>
      <c r="H208" s="120"/>
      <c r="J208" s="120"/>
      <c r="L208" s="121"/>
      <c r="M208" s="119"/>
      <c r="N208" s="120"/>
      <c r="P208" s="121"/>
      <c r="Q208" s="164"/>
    </row>
    <row r="209" spans="1:17" s="2" customFormat="1" ht="11.1" customHeight="1" x14ac:dyDescent="0.2">
      <c r="A209" s="110" t="s">
        <v>438</v>
      </c>
      <c r="B209" s="111">
        <v>292</v>
      </c>
      <c r="C209" s="31">
        <v>2</v>
      </c>
      <c r="D209" s="31" t="s">
        <v>480</v>
      </c>
      <c r="E209" s="109" t="s">
        <v>1039</v>
      </c>
      <c r="F209" s="2">
        <v>30</v>
      </c>
      <c r="G209" s="119">
        <v>4472</v>
      </c>
      <c r="H209" s="212" t="s">
        <v>1059</v>
      </c>
      <c r="I209" s="2">
        <v>5137</v>
      </c>
      <c r="J209" s="212" t="s">
        <v>1171</v>
      </c>
      <c r="K209" s="2">
        <v>3038</v>
      </c>
      <c r="L209" s="213" t="s">
        <v>740</v>
      </c>
      <c r="M209" s="119">
        <v>228</v>
      </c>
      <c r="N209" s="212" t="s">
        <v>812</v>
      </c>
      <c r="O209" s="2">
        <v>339</v>
      </c>
      <c r="P209" s="213" t="s">
        <v>1087</v>
      </c>
      <c r="Q209" s="164">
        <v>6.6</v>
      </c>
    </row>
    <row r="210" spans="1:17" s="2" customFormat="1" ht="11.1" customHeight="1" x14ac:dyDescent="0.2">
      <c r="A210" s="110" t="s">
        <v>438</v>
      </c>
      <c r="B210" s="111">
        <v>293</v>
      </c>
      <c r="C210" s="31">
        <v>2</v>
      </c>
      <c r="D210" s="31" t="s">
        <v>481</v>
      </c>
      <c r="E210" s="109" t="s">
        <v>1040</v>
      </c>
      <c r="F210" s="2">
        <v>30</v>
      </c>
      <c r="G210" s="119">
        <v>9999</v>
      </c>
      <c r="H210" s="214" t="s">
        <v>1121</v>
      </c>
      <c r="I210" s="2">
        <v>11600</v>
      </c>
      <c r="J210" s="214" t="s">
        <v>1171</v>
      </c>
      <c r="K210" s="2">
        <v>6151</v>
      </c>
      <c r="L210" s="38" t="s">
        <v>832</v>
      </c>
      <c r="M210" s="119">
        <v>701</v>
      </c>
      <c r="N210" s="214" t="s">
        <v>1124</v>
      </c>
      <c r="O210" s="2">
        <v>1048</v>
      </c>
      <c r="P210" s="38" t="s">
        <v>822</v>
      </c>
      <c r="Q210" s="164">
        <v>9</v>
      </c>
    </row>
    <row r="211" spans="1:17" s="2" customFormat="1" ht="11.1" customHeight="1" x14ac:dyDescent="0.2">
      <c r="A211" s="110" t="s">
        <v>438</v>
      </c>
      <c r="B211" s="111">
        <v>294</v>
      </c>
      <c r="C211" s="31">
        <v>2</v>
      </c>
      <c r="D211" s="31" t="s">
        <v>482</v>
      </c>
      <c r="E211" s="109" t="s">
        <v>1041</v>
      </c>
      <c r="F211" s="2">
        <v>30</v>
      </c>
      <c r="G211" s="119">
        <v>3635</v>
      </c>
      <c r="H211" s="214" t="s">
        <v>834</v>
      </c>
      <c r="I211" s="2">
        <v>4104</v>
      </c>
      <c r="J211" s="214" t="s">
        <v>902</v>
      </c>
      <c r="K211" s="2">
        <v>2721</v>
      </c>
      <c r="L211" s="38" t="s">
        <v>970</v>
      </c>
      <c r="M211" s="119">
        <v>181</v>
      </c>
      <c r="N211" s="214" t="s">
        <v>1172</v>
      </c>
      <c r="O211" s="2">
        <v>260</v>
      </c>
      <c r="P211" s="38" t="s">
        <v>1173</v>
      </c>
      <c r="Q211" s="164">
        <v>6.3</v>
      </c>
    </row>
    <row r="212" spans="1:17" s="2" customFormat="1" ht="11.1" customHeight="1" x14ac:dyDescent="0.2">
      <c r="A212" s="110" t="s">
        <v>438</v>
      </c>
      <c r="B212" s="111">
        <v>294</v>
      </c>
      <c r="C212" s="31">
        <v>2</v>
      </c>
      <c r="D212" s="31" t="s">
        <v>483</v>
      </c>
      <c r="E212" s="109" t="s">
        <v>1042</v>
      </c>
      <c r="F212" s="2">
        <v>13</v>
      </c>
      <c r="G212" s="119">
        <v>20360</v>
      </c>
      <c r="H212" s="212" t="s">
        <v>953</v>
      </c>
      <c r="I212" s="2">
        <v>23176</v>
      </c>
      <c r="J212" s="212" t="s">
        <v>724</v>
      </c>
      <c r="K212" s="2">
        <v>13201</v>
      </c>
      <c r="L212" s="213" t="s">
        <v>685</v>
      </c>
      <c r="M212" s="119">
        <v>783</v>
      </c>
      <c r="N212" s="212" t="s">
        <v>1174</v>
      </c>
      <c r="O212" s="2">
        <v>1159</v>
      </c>
      <c r="P212" s="213" t="s">
        <v>888</v>
      </c>
      <c r="Q212" s="164">
        <v>5</v>
      </c>
    </row>
    <row r="213" spans="1:17" s="2" customFormat="1" ht="6.95" customHeight="1" x14ac:dyDescent="0.2">
      <c r="A213" s="110"/>
      <c r="B213" s="111"/>
      <c r="C213" s="31"/>
      <c r="D213" s="31"/>
      <c r="E213" s="109"/>
      <c r="G213" s="119"/>
      <c r="H213" s="120"/>
      <c r="J213" s="120"/>
      <c r="L213" s="121"/>
      <c r="M213" s="119"/>
      <c r="N213" s="120"/>
      <c r="P213" s="121"/>
      <c r="Q213" s="164"/>
    </row>
    <row r="214" spans="1:17" s="2" customFormat="1" ht="11.1" customHeight="1" x14ac:dyDescent="0.2">
      <c r="A214" s="110" t="s">
        <v>438</v>
      </c>
      <c r="B214" s="111">
        <v>311</v>
      </c>
      <c r="C214" s="31">
        <v>2</v>
      </c>
      <c r="D214" s="31" t="s">
        <v>484</v>
      </c>
      <c r="E214" s="109" t="s">
        <v>1043</v>
      </c>
      <c r="F214" s="2">
        <v>30</v>
      </c>
      <c r="G214" s="119">
        <v>9908</v>
      </c>
      <c r="H214" s="212" t="s">
        <v>788</v>
      </c>
      <c r="I214" s="2">
        <v>11084</v>
      </c>
      <c r="J214" s="212" t="s">
        <v>1175</v>
      </c>
      <c r="K214" s="2">
        <v>7706</v>
      </c>
      <c r="L214" s="213" t="s">
        <v>1176</v>
      </c>
      <c r="M214" s="119">
        <v>1619</v>
      </c>
      <c r="N214" s="212" t="s">
        <v>839</v>
      </c>
      <c r="O214" s="2">
        <v>2396</v>
      </c>
      <c r="P214" s="213" t="s">
        <v>848</v>
      </c>
      <c r="Q214" s="164">
        <v>21.6</v>
      </c>
    </row>
    <row r="215" spans="1:17" s="2" customFormat="1" ht="11.1" customHeight="1" x14ac:dyDescent="0.2">
      <c r="A215" s="110" t="s">
        <v>438</v>
      </c>
      <c r="B215" s="111">
        <v>312</v>
      </c>
      <c r="C215" s="31">
        <v>2</v>
      </c>
      <c r="D215" s="31" t="s">
        <v>589</v>
      </c>
      <c r="E215" s="109" t="s">
        <v>1044</v>
      </c>
      <c r="F215" s="2">
        <v>30</v>
      </c>
      <c r="G215" s="119">
        <v>25026</v>
      </c>
      <c r="H215" s="212" t="s">
        <v>1177</v>
      </c>
      <c r="I215" s="2">
        <v>29186</v>
      </c>
      <c r="J215" s="212" t="s">
        <v>1056</v>
      </c>
      <c r="K215" s="2">
        <v>15921</v>
      </c>
      <c r="L215" s="213" t="s">
        <v>943</v>
      </c>
      <c r="M215" s="119">
        <v>1768</v>
      </c>
      <c r="N215" s="212" t="s">
        <v>1178</v>
      </c>
      <c r="O215" s="2">
        <v>2609</v>
      </c>
      <c r="P215" s="213" t="s">
        <v>1080</v>
      </c>
      <c r="Q215" s="164">
        <v>8.9</v>
      </c>
    </row>
    <row r="216" spans="1:17" s="2" customFormat="1" ht="11.1" customHeight="1" x14ac:dyDescent="0.2">
      <c r="A216" s="110" t="s">
        <v>438</v>
      </c>
      <c r="B216" s="111">
        <v>317</v>
      </c>
      <c r="C216" s="31">
        <v>2</v>
      </c>
      <c r="D216" s="31" t="s">
        <v>486</v>
      </c>
      <c r="E216" s="109" t="s">
        <v>1045</v>
      </c>
      <c r="F216" s="2">
        <v>30</v>
      </c>
      <c r="G216" s="119">
        <v>8079</v>
      </c>
      <c r="H216" s="212" t="s">
        <v>969</v>
      </c>
      <c r="I216" s="2">
        <v>9040</v>
      </c>
      <c r="J216" s="212" t="s">
        <v>934</v>
      </c>
      <c r="K216" s="2">
        <v>6271</v>
      </c>
      <c r="L216" s="213" t="s">
        <v>779</v>
      </c>
      <c r="M216" s="119">
        <v>464</v>
      </c>
      <c r="N216" s="212" t="s">
        <v>776</v>
      </c>
      <c r="O216" s="2">
        <v>674</v>
      </c>
      <c r="P216" s="213" t="s">
        <v>821</v>
      </c>
      <c r="Q216" s="164">
        <v>7.5</v>
      </c>
    </row>
    <row r="217" spans="1:17" s="2" customFormat="1" ht="11.1" customHeight="1" x14ac:dyDescent="0.2">
      <c r="A217" s="110" t="s">
        <v>438</v>
      </c>
      <c r="B217" s="111">
        <v>317</v>
      </c>
      <c r="C217" s="31">
        <v>2</v>
      </c>
      <c r="D217" s="31" t="s">
        <v>487</v>
      </c>
      <c r="E217" s="109" t="s">
        <v>1046</v>
      </c>
      <c r="F217" s="2">
        <v>30</v>
      </c>
      <c r="G217" s="119">
        <v>10494</v>
      </c>
      <c r="H217" s="212" t="s">
        <v>1179</v>
      </c>
      <c r="I217" s="2">
        <v>11311</v>
      </c>
      <c r="J217" s="212" t="s">
        <v>1180</v>
      </c>
      <c r="K217" s="2">
        <v>6528</v>
      </c>
      <c r="L217" s="213" t="s">
        <v>1181</v>
      </c>
      <c r="M217" s="119">
        <v>23</v>
      </c>
      <c r="N217" s="212" t="s">
        <v>858</v>
      </c>
      <c r="O217" s="2">
        <v>26</v>
      </c>
      <c r="P217" s="213" t="s">
        <v>1182</v>
      </c>
      <c r="Q217" s="164">
        <v>0.2</v>
      </c>
    </row>
    <row r="218" spans="1:17" s="2" customFormat="1" ht="11.1" customHeight="1" x14ac:dyDescent="0.2">
      <c r="A218" s="110" t="s">
        <v>438</v>
      </c>
      <c r="B218" s="111">
        <v>378</v>
      </c>
      <c r="C218" s="31">
        <v>2</v>
      </c>
      <c r="D218" s="31" t="s">
        <v>489</v>
      </c>
      <c r="E218" s="109" t="s">
        <v>1047</v>
      </c>
      <c r="F218" s="2">
        <v>0</v>
      </c>
      <c r="G218" s="119">
        <v>6882</v>
      </c>
      <c r="H218" s="212" t="s">
        <v>1183</v>
      </c>
      <c r="I218" s="2">
        <v>7452</v>
      </c>
      <c r="J218" s="212" t="s">
        <v>1184</v>
      </c>
      <c r="K218" s="2">
        <v>4165</v>
      </c>
      <c r="L218" s="213" t="s">
        <v>1558</v>
      </c>
      <c r="M218" s="119">
        <v>278</v>
      </c>
      <c r="N218" s="212" t="s">
        <v>683</v>
      </c>
      <c r="O218" s="2">
        <v>421</v>
      </c>
      <c r="P218" s="213" t="s">
        <v>1185</v>
      </c>
      <c r="Q218" s="164">
        <v>5.6</v>
      </c>
    </row>
    <row r="219" spans="1:17" s="2" customFormat="1" ht="6.95" customHeight="1" x14ac:dyDescent="0.2">
      <c r="A219" s="110"/>
      <c r="B219" s="111"/>
      <c r="C219" s="31"/>
      <c r="D219" s="31"/>
      <c r="E219" s="109"/>
      <c r="G219" s="119"/>
      <c r="H219" s="120"/>
      <c r="J219" s="120"/>
      <c r="L219" s="121"/>
      <c r="M219" s="119"/>
      <c r="N219" s="120"/>
      <c r="P219" s="121"/>
      <c r="Q219" s="164"/>
    </row>
    <row r="220" spans="1:17" s="2" customFormat="1" ht="11.1" customHeight="1" x14ac:dyDescent="0.2">
      <c r="A220" s="110" t="s">
        <v>438</v>
      </c>
      <c r="B220" s="111">
        <v>462</v>
      </c>
      <c r="C220" s="31">
        <v>2</v>
      </c>
      <c r="D220" s="31" t="s">
        <v>490</v>
      </c>
      <c r="E220" s="109" t="s">
        <v>1048</v>
      </c>
      <c r="F220" s="2">
        <v>0</v>
      </c>
      <c r="G220" s="119">
        <v>8060</v>
      </c>
      <c r="H220" s="212" t="s">
        <v>1079</v>
      </c>
      <c r="I220" s="2">
        <v>9355</v>
      </c>
      <c r="J220" s="212" t="s">
        <v>816</v>
      </c>
      <c r="K220" s="2">
        <v>5900</v>
      </c>
      <c r="L220" s="213" t="s">
        <v>1127</v>
      </c>
      <c r="M220" s="119">
        <v>559</v>
      </c>
      <c r="N220" s="212" t="s">
        <v>802</v>
      </c>
      <c r="O220" s="2">
        <v>859</v>
      </c>
      <c r="P220" s="213" t="s">
        <v>897</v>
      </c>
      <c r="Q220" s="164">
        <v>9.1999999999999993</v>
      </c>
    </row>
    <row r="221" spans="1:17" s="2" customFormat="1" ht="11.1" customHeight="1" x14ac:dyDescent="0.2">
      <c r="A221" s="110" t="s">
        <v>438</v>
      </c>
      <c r="B221" s="111">
        <v>462</v>
      </c>
      <c r="C221" s="31">
        <v>4</v>
      </c>
      <c r="D221" s="31" t="s">
        <v>347</v>
      </c>
      <c r="E221" s="109" t="s">
        <v>1049</v>
      </c>
      <c r="F221" s="2">
        <v>30</v>
      </c>
      <c r="G221" s="119">
        <v>12351</v>
      </c>
      <c r="H221" s="212" t="s">
        <v>1068</v>
      </c>
      <c r="I221" s="2">
        <v>14194</v>
      </c>
      <c r="J221" s="212" t="s">
        <v>746</v>
      </c>
      <c r="K221" s="2">
        <v>8214</v>
      </c>
      <c r="L221" s="213" t="s">
        <v>806</v>
      </c>
      <c r="M221" s="119">
        <v>1050</v>
      </c>
      <c r="N221" s="212" t="s">
        <v>1186</v>
      </c>
      <c r="O221" s="2">
        <v>1524</v>
      </c>
      <c r="P221" s="213" t="s">
        <v>911</v>
      </c>
      <c r="Q221" s="164">
        <v>10.7</v>
      </c>
    </row>
    <row r="222" spans="1:17" s="2" customFormat="1" ht="11.1" customHeight="1" x14ac:dyDescent="0.2">
      <c r="A222" s="110" t="s">
        <v>438</v>
      </c>
      <c r="B222" s="111">
        <v>500</v>
      </c>
      <c r="C222" s="31">
        <v>2</v>
      </c>
      <c r="D222" s="31" t="s">
        <v>491</v>
      </c>
      <c r="E222" s="109" t="s">
        <v>1050</v>
      </c>
      <c r="F222" s="2">
        <v>0</v>
      </c>
      <c r="G222" s="119">
        <v>17342</v>
      </c>
      <c r="H222" s="212" t="s">
        <v>1187</v>
      </c>
      <c r="I222" s="2">
        <v>18773</v>
      </c>
      <c r="J222" s="212" t="s">
        <v>1188</v>
      </c>
      <c r="K222" s="2">
        <v>12152</v>
      </c>
      <c r="L222" s="213" t="s">
        <v>1558</v>
      </c>
      <c r="M222" s="119">
        <v>3126</v>
      </c>
      <c r="N222" s="212" t="s">
        <v>1153</v>
      </c>
      <c r="O222" s="2">
        <v>4244</v>
      </c>
      <c r="P222" s="213" t="s">
        <v>743</v>
      </c>
      <c r="Q222" s="164">
        <v>22.6</v>
      </c>
    </row>
    <row r="223" spans="1:17" s="2" customFormat="1" ht="11.1" customHeight="1" x14ac:dyDescent="0.2">
      <c r="A223" s="110" t="s">
        <v>438</v>
      </c>
      <c r="B223" s="111">
        <v>518</v>
      </c>
      <c r="C223" s="31">
        <v>2</v>
      </c>
      <c r="D223" s="31" t="s">
        <v>492</v>
      </c>
      <c r="E223" s="109" t="s">
        <v>1051</v>
      </c>
      <c r="F223" s="2">
        <v>30</v>
      </c>
      <c r="G223" s="119">
        <v>12942</v>
      </c>
      <c r="H223" s="212" t="s">
        <v>1189</v>
      </c>
      <c r="I223" s="2">
        <v>14578</v>
      </c>
      <c r="J223" s="212" t="s">
        <v>1190</v>
      </c>
      <c r="K223" s="2">
        <v>6757</v>
      </c>
      <c r="L223" s="212" t="s">
        <v>1191</v>
      </c>
      <c r="M223" s="119">
        <v>326</v>
      </c>
      <c r="N223" s="212" t="s">
        <v>1192</v>
      </c>
      <c r="O223" s="2">
        <v>506</v>
      </c>
      <c r="P223" s="212" t="s">
        <v>1056</v>
      </c>
      <c r="Q223" s="164">
        <v>3.5</v>
      </c>
    </row>
    <row r="224" spans="1:17" s="2" customFormat="1" ht="11.1" customHeight="1" x14ac:dyDescent="0.2">
      <c r="A224" s="110" t="s">
        <v>438</v>
      </c>
      <c r="B224" s="111">
        <v>532</v>
      </c>
      <c r="C224" s="31">
        <v>2</v>
      </c>
      <c r="D224" s="31" t="s">
        <v>493</v>
      </c>
      <c r="E224" s="131" t="s">
        <v>1052</v>
      </c>
      <c r="F224" s="2">
        <v>30</v>
      </c>
      <c r="G224" s="119">
        <v>17363</v>
      </c>
      <c r="H224" s="214" t="s">
        <v>1558</v>
      </c>
      <c r="I224" s="2">
        <v>18931</v>
      </c>
      <c r="J224" s="214" t="s">
        <v>1193</v>
      </c>
      <c r="K224" s="2">
        <v>10656</v>
      </c>
      <c r="L224" s="38" t="s">
        <v>1558</v>
      </c>
      <c r="M224" s="119">
        <v>458</v>
      </c>
      <c r="N224" s="214" t="s">
        <v>1194</v>
      </c>
      <c r="O224" s="2">
        <v>675</v>
      </c>
      <c r="P224" s="38" t="s">
        <v>920</v>
      </c>
      <c r="Q224" s="164">
        <v>3.6</v>
      </c>
    </row>
    <row r="225" spans="1:17" s="2" customFormat="1" ht="6.95" customHeight="1" thickBot="1" x14ac:dyDescent="0.25">
      <c r="A225" s="113"/>
      <c r="B225" s="114"/>
      <c r="C225" s="115"/>
      <c r="D225" s="115"/>
      <c r="E225" s="116"/>
      <c r="F225" s="123"/>
      <c r="G225" s="125"/>
      <c r="H225" s="127"/>
      <c r="I225" s="124"/>
      <c r="J225" s="127"/>
      <c r="K225" s="124"/>
      <c r="L225" s="128"/>
      <c r="M225" s="125"/>
      <c r="N225" s="127"/>
      <c r="O225" s="124"/>
      <c r="P225" s="128"/>
      <c r="Q225" s="165"/>
    </row>
    <row r="226" spans="1:17" s="2" customFormat="1" ht="12.75" customHeight="1" x14ac:dyDescent="0.2">
      <c r="A226" s="100" t="str">
        <f>A$55</f>
        <v>AUSWERTUNG:</v>
      </c>
      <c r="B226" s="31"/>
      <c r="C226" s="31"/>
      <c r="D226" s="100" t="str">
        <f>D$55</f>
        <v>AVISO GMBH, AM HASSELHOLZ 15,  52074 AACHEN</v>
      </c>
      <c r="E226" s="100"/>
      <c r="F226" s="31"/>
      <c r="G226" s="31"/>
      <c r="H226" s="31"/>
      <c r="I226" s="31"/>
      <c r="J226" s="31"/>
      <c r="K226" s="31"/>
      <c r="L226" s="31"/>
      <c r="M226" s="31"/>
      <c r="N226" s="31"/>
      <c r="P226" s="31"/>
    </row>
    <row r="227" spans="1:17" s="2" customFormat="1" ht="11.25" x14ac:dyDescent="0.2">
      <c r="A227" s="100" t="s">
        <v>342</v>
      </c>
      <c r="B227" s="31"/>
      <c r="C227" s="31"/>
      <c r="D227" s="100" t="s">
        <v>343</v>
      </c>
      <c r="H227" s="31"/>
      <c r="J227" s="31"/>
      <c r="L227" s="31"/>
      <c r="N227" s="31"/>
      <c r="P227" s="31"/>
    </row>
    <row r="228" spans="1:17" s="2" customFormat="1" ht="11.25" x14ac:dyDescent="0.2">
      <c r="A228" s="100"/>
      <c r="B228" s="31"/>
      <c r="C228" s="31"/>
      <c r="D228" s="100"/>
      <c r="H228" s="31"/>
      <c r="J228" s="31"/>
      <c r="L228" s="31"/>
      <c r="N228" s="31"/>
      <c r="P228" s="31"/>
    </row>
    <row r="229" spans="1:17" s="2" customFormat="1" ht="12.75" customHeight="1" x14ac:dyDescent="0.2">
      <c r="A229" s="100"/>
      <c r="B229" s="31"/>
      <c r="C229" s="31"/>
      <c r="D229" s="31"/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2" customHeight="1" x14ac:dyDescent="0.2">
      <c r="A230" s="100" t="s">
        <v>336</v>
      </c>
      <c r="B230" s="31"/>
      <c r="C230" s="31"/>
      <c r="D230" s="31"/>
      <c r="E230" s="100"/>
      <c r="F230" s="31"/>
      <c r="G230" s="31"/>
      <c r="H230" s="31"/>
      <c r="I230" s="31"/>
      <c r="J230" s="31"/>
      <c r="K230" s="31"/>
      <c r="L230" s="31"/>
      <c r="M230" s="31"/>
      <c r="N230" s="31"/>
      <c r="O230" s="101"/>
      <c r="P230" s="102"/>
      <c r="Q230" s="168"/>
    </row>
    <row r="231" spans="1:17" s="2" customFormat="1" ht="15.75" customHeight="1" x14ac:dyDescent="0.2">
      <c r="A231" s="100" t="s">
        <v>388</v>
      </c>
      <c r="B231" s="31"/>
      <c r="C231" s="31"/>
      <c r="D231" s="31"/>
      <c r="E231" s="31" t="s">
        <v>569</v>
      </c>
      <c r="F231" s="31"/>
      <c r="G231" s="100" t="s">
        <v>568</v>
      </c>
      <c r="H231" s="31"/>
      <c r="I231" s="31" t="s">
        <v>540</v>
      </c>
      <c r="J231" s="31"/>
      <c r="K231" s="31"/>
      <c r="L231" s="31"/>
      <c r="M231" s="31" t="s">
        <v>540</v>
      </c>
      <c r="N231" s="31"/>
      <c r="O231" s="103"/>
      <c r="P231" s="31"/>
    </row>
    <row r="232" spans="1:17" s="2" customFormat="1" ht="14.25" customHeight="1" thickBot="1" x14ac:dyDescent="0.25">
      <c r="A232" s="100" t="s">
        <v>116</v>
      </c>
      <c r="H232" s="31"/>
      <c r="J232" s="31"/>
      <c r="L232" s="31"/>
      <c r="M232" s="31"/>
      <c r="N232" s="31"/>
      <c r="O232" s="103"/>
      <c r="P232" s="31"/>
      <c r="Q232" s="168" t="str">
        <f>$Q$3</f>
        <v>APRIL  2022</v>
      </c>
    </row>
    <row r="233" spans="1:17" s="2" customFormat="1" ht="12.75" customHeight="1" x14ac:dyDescent="0.2">
      <c r="A233" s="104"/>
      <c r="B233" s="105"/>
      <c r="C233" s="106"/>
      <c r="D233" s="106"/>
      <c r="E233" s="107"/>
      <c r="F233" s="106"/>
      <c r="G233" s="234" t="s">
        <v>553</v>
      </c>
      <c r="H233" s="235"/>
      <c r="I233" s="236" t="s">
        <v>553</v>
      </c>
      <c r="J233" s="235"/>
      <c r="K233" s="236" t="s">
        <v>553</v>
      </c>
      <c r="L233" s="237"/>
      <c r="M233" s="234" t="s">
        <v>398</v>
      </c>
      <c r="N233" s="235"/>
      <c r="O233" s="236" t="s">
        <v>398</v>
      </c>
      <c r="P233" s="238"/>
      <c r="Q233" s="136"/>
    </row>
    <row r="234" spans="1:17" s="2" customFormat="1" ht="11.25" x14ac:dyDescent="0.2">
      <c r="A234" s="230" t="s">
        <v>399</v>
      </c>
      <c r="B234" s="231"/>
      <c r="C234" s="31" t="s">
        <v>540</v>
      </c>
      <c r="D234" s="31" t="s">
        <v>400</v>
      </c>
      <c r="E234" s="109"/>
      <c r="F234" s="31"/>
      <c r="G234" s="110" t="s">
        <v>401</v>
      </c>
      <c r="H234" s="109" t="s">
        <v>402</v>
      </c>
      <c r="I234" s="232" t="s">
        <v>382</v>
      </c>
      <c r="J234" s="231"/>
      <c r="K234" s="31" t="s">
        <v>404</v>
      </c>
      <c r="L234" s="100" t="s">
        <v>405</v>
      </c>
      <c r="M234" s="110" t="s">
        <v>406</v>
      </c>
      <c r="N234" s="109" t="s">
        <v>403</v>
      </c>
      <c r="O234" s="233" t="s">
        <v>382</v>
      </c>
      <c r="P234" s="233"/>
      <c r="Q234" s="161" t="s">
        <v>386</v>
      </c>
    </row>
    <row r="235" spans="1:17" s="2" customFormat="1" ht="11.25" x14ac:dyDescent="0.2">
      <c r="A235" s="110"/>
      <c r="B235" s="111"/>
      <c r="C235" s="31"/>
      <c r="D235" s="31"/>
      <c r="E235" s="109"/>
      <c r="F235" s="31"/>
      <c r="G235" s="110" t="s">
        <v>407</v>
      </c>
      <c r="H235" s="111" t="s">
        <v>380</v>
      </c>
      <c r="I235" s="31" t="s">
        <v>407</v>
      </c>
      <c r="J235" s="111" t="s">
        <v>380</v>
      </c>
      <c r="K235" s="31" t="s">
        <v>407</v>
      </c>
      <c r="L235" s="111" t="s">
        <v>380</v>
      </c>
      <c r="M235" s="110" t="s">
        <v>407</v>
      </c>
      <c r="N235" s="111" t="s">
        <v>380</v>
      </c>
      <c r="O235" s="31" t="s">
        <v>407</v>
      </c>
      <c r="P235" s="31" t="s">
        <v>380</v>
      </c>
      <c r="Q235" s="161" t="s">
        <v>387</v>
      </c>
    </row>
    <row r="236" spans="1:17" s="2" customFormat="1" ht="12" thickBot="1" x14ac:dyDescent="0.25">
      <c r="A236" s="113"/>
      <c r="B236" s="114"/>
      <c r="C236" s="115" t="s">
        <v>397</v>
      </c>
      <c r="D236" s="115" t="s">
        <v>408</v>
      </c>
      <c r="E236" s="116" t="s">
        <v>1</v>
      </c>
      <c r="F236" s="115" t="s">
        <v>550</v>
      </c>
      <c r="G236" s="113" t="s">
        <v>409</v>
      </c>
      <c r="H236" s="117" t="str">
        <f>H7</f>
        <v>22/21</v>
      </c>
      <c r="I236" s="115" t="s">
        <v>410</v>
      </c>
      <c r="J236" s="117" t="str">
        <f>J7</f>
        <v>22/21</v>
      </c>
      <c r="K236" s="115" t="s">
        <v>411</v>
      </c>
      <c r="L236" s="118" t="str">
        <f>L7</f>
        <v>22/21</v>
      </c>
      <c r="M236" s="113" t="s">
        <v>409</v>
      </c>
      <c r="N236" s="117" t="str">
        <f>N7</f>
        <v>22/21</v>
      </c>
      <c r="O236" s="115" t="s">
        <v>410</v>
      </c>
      <c r="P236" s="115" t="str">
        <f>P7</f>
        <v>22/21</v>
      </c>
      <c r="Q236" s="162" t="s">
        <v>410</v>
      </c>
    </row>
    <row r="237" spans="1:17" s="2" customFormat="1" ht="3.95" customHeight="1" x14ac:dyDescent="0.2">
      <c r="A237" s="110"/>
      <c r="B237" s="111"/>
      <c r="C237" s="31"/>
      <c r="D237" s="31"/>
      <c r="E237" s="109"/>
      <c r="G237" s="129"/>
      <c r="H237" s="106"/>
      <c r="I237" s="248"/>
      <c r="J237" s="242"/>
      <c r="K237" s="248"/>
      <c r="L237" s="136"/>
      <c r="M237" s="129"/>
      <c r="N237" s="106"/>
      <c r="O237" s="248"/>
      <c r="P237" s="31"/>
      <c r="Q237" s="163"/>
    </row>
    <row r="238" spans="1:17" s="2" customFormat="1" ht="11.1" customHeight="1" x14ac:dyDescent="0.2">
      <c r="A238" s="110" t="s">
        <v>425</v>
      </c>
      <c r="B238" s="111">
        <v>75</v>
      </c>
      <c r="C238" s="31">
        <v>2</v>
      </c>
      <c r="D238" s="31" t="s">
        <v>346</v>
      </c>
      <c r="E238" s="109" t="s">
        <v>602</v>
      </c>
      <c r="F238" s="2">
        <v>30</v>
      </c>
      <c r="G238" s="119">
        <v>6941</v>
      </c>
      <c r="H238" s="245" t="s">
        <v>905</v>
      </c>
      <c r="I238" s="204">
        <v>7852</v>
      </c>
      <c r="J238" s="245" t="s">
        <v>737</v>
      </c>
      <c r="K238" s="204">
        <v>3873</v>
      </c>
      <c r="L238" s="243" t="s">
        <v>1243</v>
      </c>
      <c r="M238" s="119">
        <v>422</v>
      </c>
      <c r="N238" s="245" t="s">
        <v>1244</v>
      </c>
      <c r="O238" s="204">
        <v>625</v>
      </c>
      <c r="P238" s="38" t="s">
        <v>1245</v>
      </c>
      <c r="Q238" s="164">
        <v>8</v>
      </c>
    </row>
    <row r="239" spans="1:17" s="2" customFormat="1" ht="11.1" customHeight="1" x14ac:dyDescent="0.2">
      <c r="A239" s="110" t="s">
        <v>425</v>
      </c>
      <c r="B239" s="111">
        <v>75</v>
      </c>
      <c r="C239" s="31">
        <v>2</v>
      </c>
      <c r="D239" s="31" t="s">
        <v>390</v>
      </c>
      <c r="E239" s="109" t="s">
        <v>1196</v>
      </c>
      <c r="F239" s="2">
        <v>27</v>
      </c>
      <c r="G239" s="119">
        <v>4741</v>
      </c>
      <c r="H239" s="245" t="s">
        <v>1186</v>
      </c>
      <c r="I239" s="204">
        <v>5497</v>
      </c>
      <c r="J239" s="245" t="s">
        <v>1246</v>
      </c>
      <c r="K239" s="204">
        <v>2921</v>
      </c>
      <c r="L239" s="243" t="s">
        <v>732</v>
      </c>
      <c r="M239" s="119">
        <v>321</v>
      </c>
      <c r="N239" s="245" t="s">
        <v>1247</v>
      </c>
      <c r="O239" s="204">
        <v>467</v>
      </c>
      <c r="P239" s="38" t="s">
        <v>1248</v>
      </c>
      <c r="Q239" s="203">
        <v>8.5</v>
      </c>
    </row>
    <row r="240" spans="1:17" s="2" customFormat="1" ht="6.95" customHeight="1" x14ac:dyDescent="0.2">
      <c r="A240" s="110"/>
      <c r="B240" s="111"/>
      <c r="C240" s="31"/>
      <c r="D240" s="31"/>
      <c r="E240" s="131"/>
      <c r="G240" s="119"/>
      <c r="H240" s="246"/>
      <c r="I240" s="204"/>
      <c r="K240" s="204"/>
      <c r="L240" s="207"/>
      <c r="M240" s="119"/>
      <c r="N240" s="246"/>
      <c r="O240" s="204"/>
      <c r="Q240" s="169"/>
    </row>
    <row r="241" spans="1:17" s="2" customFormat="1" ht="11.1" customHeight="1" x14ac:dyDescent="0.2">
      <c r="A241" s="110" t="s">
        <v>425</v>
      </c>
      <c r="B241" s="111">
        <v>83</v>
      </c>
      <c r="C241" s="31">
        <v>2</v>
      </c>
      <c r="D241" s="31" t="s">
        <v>497</v>
      </c>
      <c r="E241" s="109" t="s">
        <v>199</v>
      </c>
      <c r="F241" s="2">
        <v>30</v>
      </c>
      <c r="G241" s="119">
        <v>10066</v>
      </c>
      <c r="H241" s="247" t="s">
        <v>848</v>
      </c>
      <c r="I241" s="204">
        <v>11457</v>
      </c>
      <c r="J241" s="247" t="s">
        <v>734</v>
      </c>
      <c r="K241" s="204">
        <v>6520</v>
      </c>
      <c r="L241" s="215" t="s">
        <v>880</v>
      </c>
      <c r="M241" s="119">
        <v>257</v>
      </c>
      <c r="N241" s="247" t="s">
        <v>1075</v>
      </c>
      <c r="O241" s="204">
        <v>364</v>
      </c>
      <c r="P241" s="213" t="s">
        <v>696</v>
      </c>
      <c r="Q241" s="164">
        <v>3.2</v>
      </c>
    </row>
    <row r="242" spans="1:17" s="2" customFormat="1" ht="11.1" customHeight="1" x14ac:dyDescent="0.2">
      <c r="A242" s="110" t="s">
        <v>425</v>
      </c>
      <c r="B242" s="111">
        <v>87</v>
      </c>
      <c r="C242" s="31">
        <v>2</v>
      </c>
      <c r="D242" s="31" t="s">
        <v>498</v>
      </c>
      <c r="E242" s="109" t="s">
        <v>1198</v>
      </c>
      <c r="F242" s="2">
        <v>30</v>
      </c>
      <c r="G242" s="119">
        <v>12070</v>
      </c>
      <c r="H242" s="247" t="s">
        <v>1249</v>
      </c>
      <c r="I242" s="204">
        <v>13805</v>
      </c>
      <c r="J242" s="247" t="s">
        <v>1250</v>
      </c>
      <c r="K242" s="204">
        <v>6944</v>
      </c>
      <c r="L242" s="215" t="s">
        <v>1558</v>
      </c>
      <c r="M242" s="119">
        <v>1148</v>
      </c>
      <c r="N242" s="247" t="s">
        <v>1251</v>
      </c>
      <c r="O242" s="204">
        <v>1640</v>
      </c>
      <c r="P242" s="213" t="s">
        <v>1252</v>
      </c>
      <c r="Q242" s="164">
        <v>11.9</v>
      </c>
    </row>
    <row r="243" spans="1:17" s="2" customFormat="1" ht="11.1" customHeight="1" x14ac:dyDescent="0.2">
      <c r="A243" s="110" t="s">
        <v>425</v>
      </c>
      <c r="B243" s="111">
        <v>98</v>
      </c>
      <c r="C243" s="31">
        <v>4</v>
      </c>
      <c r="D243" s="31" t="s">
        <v>499</v>
      </c>
      <c r="E243" s="109" t="s">
        <v>1199</v>
      </c>
      <c r="F243" s="2">
        <v>30</v>
      </c>
      <c r="G243" s="119">
        <v>14287</v>
      </c>
      <c r="H243" s="247" t="s">
        <v>1253</v>
      </c>
      <c r="I243" s="204">
        <v>15154</v>
      </c>
      <c r="J243" s="247" t="s">
        <v>1254</v>
      </c>
      <c r="K243" s="204">
        <v>10286</v>
      </c>
      <c r="L243" s="215" t="s">
        <v>1558</v>
      </c>
      <c r="M243" s="119">
        <v>2008</v>
      </c>
      <c r="N243" s="247" t="s">
        <v>1059</v>
      </c>
      <c r="O243" s="204">
        <v>2821</v>
      </c>
      <c r="P243" s="213" t="s">
        <v>1255</v>
      </c>
      <c r="Q243" s="164">
        <v>18.600000000000001</v>
      </c>
    </row>
    <row r="244" spans="1:17" s="2" customFormat="1" ht="11.1" customHeight="1" x14ac:dyDescent="0.2">
      <c r="A244" s="110" t="s">
        <v>425</v>
      </c>
      <c r="B244" s="111">
        <v>98</v>
      </c>
      <c r="C244" s="31">
        <v>2</v>
      </c>
      <c r="D244" s="31" t="s">
        <v>391</v>
      </c>
      <c r="E244" s="109" t="s">
        <v>1200</v>
      </c>
      <c r="F244" s="2">
        <v>30</v>
      </c>
      <c r="G244" s="119">
        <v>13329</v>
      </c>
      <c r="H244" s="247" t="s">
        <v>1256</v>
      </c>
      <c r="I244" s="204">
        <v>14036</v>
      </c>
      <c r="J244" s="247" t="s">
        <v>1257</v>
      </c>
      <c r="K244" s="204">
        <v>9903</v>
      </c>
      <c r="L244" s="215" t="s">
        <v>1558</v>
      </c>
      <c r="M244" s="119">
        <v>2055</v>
      </c>
      <c r="N244" s="247" t="s">
        <v>692</v>
      </c>
      <c r="O244" s="204">
        <v>2881</v>
      </c>
      <c r="P244" s="213" t="s">
        <v>917</v>
      </c>
      <c r="Q244" s="164">
        <v>20.5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2</v>
      </c>
      <c r="D245" s="31" t="s">
        <v>392</v>
      </c>
      <c r="E245" s="109" t="s">
        <v>1201</v>
      </c>
      <c r="F245" s="2">
        <v>30</v>
      </c>
      <c r="G245" s="119">
        <v>11263</v>
      </c>
      <c r="H245" s="247" t="s">
        <v>1258</v>
      </c>
      <c r="I245" s="204">
        <v>11676</v>
      </c>
      <c r="J245" s="247" t="s">
        <v>1259</v>
      </c>
      <c r="K245" s="204">
        <v>9220</v>
      </c>
      <c r="L245" s="215" t="s">
        <v>1558</v>
      </c>
      <c r="M245" s="119">
        <v>1988</v>
      </c>
      <c r="N245" s="247" t="s">
        <v>823</v>
      </c>
      <c r="O245" s="204">
        <v>2810</v>
      </c>
      <c r="P245" s="213" t="s">
        <v>1260</v>
      </c>
      <c r="Q245" s="164">
        <v>24.1</v>
      </c>
    </row>
    <row r="246" spans="1:17" s="2" customFormat="1" ht="6.95" customHeight="1" x14ac:dyDescent="0.2">
      <c r="A246" s="110"/>
      <c r="B246" s="111"/>
      <c r="C246" s="31"/>
      <c r="D246" s="31"/>
      <c r="E246" s="131"/>
      <c r="G246" s="119"/>
      <c r="H246" s="246"/>
      <c r="I246" s="204"/>
      <c r="K246" s="204"/>
      <c r="L246" s="207"/>
      <c r="M246" s="119"/>
      <c r="N246" s="246"/>
      <c r="O246" s="204"/>
      <c r="Q246" s="169"/>
    </row>
    <row r="247" spans="1:17" s="2" customFormat="1" ht="11.1" customHeight="1" x14ac:dyDescent="0.2">
      <c r="A247" s="110" t="s">
        <v>425</v>
      </c>
      <c r="B247" s="111">
        <v>104</v>
      </c>
      <c r="C247" s="31">
        <v>2</v>
      </c>
      <c r="D247" s="31" t="s">
        <v>375</v>
      </c>
      <c r="E247" s="109" t="s">
        <v>1202</v>
      </c>
      <c r="F247" s="2">
        <v>30</v>
      </c>
      <c r="G247" s="119">
        <v>3819</v>
      </c>
      <c r="H247" s="247" t="s">
        <v>763</v>
      </c>
      <c r="I247" s="204">
        <v>4011</v>
      </c>
      <c r="J247" s="247" t="s">
        <v>1118</v>
      </c>
      <c r="K247" s="204">
        <v>3342</v>
      </c>
      <c r="L247" s="215" t="s">
        <v>1261</v>
      </c>
      <c r="M247" s="119">
        <v>103</v>
      </c>
      <c r="N247" s="247" t="s">
        <v>870</v>
      </c>
      <c r="O247" s="204">
        <v>148</v>
      </c>
      <c r="P247" s="213" t="s">
        <v>1171</v>
      </c>
      <c r="Q247" s="164">
        <v>3.7</v>
      </c>
    </row>
    <row r="248" spans="1:17" s="2" customFormat="1" ht="11.1" customHeight="1" x14ac:dyDescent="0.2">
      <c r="A248" s="110" t="s">
        <v>425</v>
      </c>
      <c r="B248" s="111">
        <v>113</v>
      </c>
      <c r="C248" s="31">
        <v>2</v>
      </c>
      <c r="D248" s="31" t="s">
        <v>500</v>
      </c>
      <c r="E248" s="109" t="s">
        <v>1203</v>
      </c>
      <c r="F248" s="2">
        <v>30</v>
      </c>
      <c r="G248" s="119">
        <v>5736</v>
      </c>
      <c r="H248" s="247" t="s">
        <v>1558</v>
      </c>
      <c r="I248" s="204">
        <v>6119</v>
      </c>
      <c r="J248" s="247" t="s">
        <v>1262</v>
      </c>
      <c r="K248" s="204">
        <v>4179</v>
      </c>
      <c r="L248" s="215" t="s">
        <v>1558</v>
      </c>
      <c r="M248" s="119">
        <v>456</v>
      </c>
      <c r="N248" s="247" t="s">
        <v>910</v>
      </c>
      <c r="O248" s="204">
        <v>655</v>
      </c>
      <c r="P248" s="213" t="s">
        <v>1121</v>
      </c>
      <c r="Q248" s="164">
        <v>10.7</v>
      </c>
    </row>
    <row r="249" spans="1:17" s="2" customFormat="1" ht="11.1" customHeight="1" x14ac:dyDescent="0.2">
      <c r="A249" s="110" t="s">
        <v>425</v>
      </c>
      <c r="B249" s="111">
        <v>113</v>
      </c>
      <c r="C249" s="31">
        <v>2</v>
      </c>
      <c r="D249" s="31" t="s">
        <v>348</v>
      </c>
      <c r="E249" s="109" t="s">
        <v>1204</v>
      </c>
      <c r="F249" s="2">
        <v>30</v>
      </c>
      <c r="G249" s="119">
        <v>13034</v>
      </c>
      <c r="H249" s="247" t="s">
        <v>840</v>
      </c>
      <c r="I249" s="204">
        <v>14855</v>
      </c>
      <c r="J249" s="247" t="s">
        <v>973</v>
      </c>
      <c r="K249" s="204">
        <v>8763</v>
      </c>
      <c r="L249" s="215" t="s">
        <v>1263</v>
      </c>
      <c r="M249" s="119">
        <v>1139</v>
      </c>
      <c r="N249" s="247" t="s">
        <v>1080</v>
      </c>
      <c r="O249" s="204">
        <v>1676</v>
      </c>
      <c r="P249" s="213" t="s">
        <v>1064</v>
      </c>
      <c r="Q249" s="164">
        <v>11.3</v>
      </c>
    </row>
    <row r="250" spans="1:17" s="2" customFormat="1" ht="11.1" customHeight="1" x14ac:dyDescent="0.2">
      <c r="A250" s="110" t="s">
        <v>425</v>
      </c>
      <c r="B250" s="111">
        <v>122</v>
      </c>
      <c r="C250" s="31">
        <v>2</v>
      </c>
      <c r="D250" s="31" t="s">
        <v>393</v>
      </c>
      <c r="E250" s="109" t="s">
        <v>1205</v>
      </c>
      <c r="F250" s="2">
        <v>30</v>
      </c>
      <c r="G250" s="119">
        <v>5152</v>
      </c>
      <c r="H250" s="247" t="s">
        <v>1078</v>
      </c>
      <c r="I250" s="204">
        <v>5703</v>
      </c>
      <c r="J250" s="247" t="s">
        <v>1264</v>
      </c>
      <c r="K250" s="204">
        <v>3835</v>
      </c>
      <c r="L250" s="215" t="s">
        <v>793</v>
      </c>
      <c r="M250" s="119">
        <v>199</v>
      </c>
      <c r="N250" s="247" t="s">
        <v>730</v>
      </c>
      <c r="O250" s="204">
        <v>276</v>
      </c>
      <c r="P250" s="213" t="s">
        <v>1091</v>
      </c>
      <c r="Q250" s="164">
        <v>4.8</v>
      </c>
    </row>
    <row r="251" spans="1:17" s="2" customFormat="1" ht="11.1" customHeight="1" x14ac:dyDescent="0.2">
      <c r="A251" s="110" t="s">
        <v>425</v>
      </c>
      <c r="B251" s="111">
        <v>123</v>
      </c>
      <c r="C251" s="31">
        <v>2</v>
      </c>
      <c r="D251" s="31" t="s">
        <v>501</v>
      </c>
      <c r="E251" s="109" t="s">
        <v>1206</v>
      </c>
      <c r="F251" s="2">
        <v>30</v>
      </c>
      <c r="G251" s="119">
        <v>1409</v>
      </c>
      <c r="H251" s="247" t="s">
        <v>724</v>
      </c>
      <c r="I251" s="204">
        <v>1379</v>
      </c>
      <c r="J251" s="247" t="s">
        <v>745</v>
      </c>
      <c r="K251" s="204">
        <v>1676</v>
      </c>
      <c r="L251" s="215" t="s">
        <v>1265</v>
      </c>
      <c r="M251" s="119">
        <v>48</v>
      </c>
      <c r="N251" s="247" t="s">
        <v>947</v>
      </c>
      <c r="O251" s="204">
        <v>62</v>
      </c>
      <c r="P251" s="213" t="s">
        <v>1266</v>
      </c>
      <c r="Q251" s="164">
        <v>4.5</v>
      </c>
    </row>
    <row r="252" spans="1:17" s="2" customFormat="1" ht="6.95" customHeight="1" x14ac:dyDescent="0.2">
      <c r="A252" s="110"/>
      <c r="B252" s="111"/>
      <c r="C252" s="31"/>
      <c r="D252" s="31"/>
      <c r="E252" s="131"/>
      <c r="G252" s="119"/>
      <c r="H252" s="246"/>
      <c r="I252" s="204"/>
      <c r="K252" s="204"/>
      <c r="L252" s="207"/>
      <c r="M252" s="119"/>
      <c r="N252" s="246"/>
      <c r="O252" s="204"/>
      <c r="Q252" s="169"/>
    </row>
    <row r="253" spans="1:17" s="2" customFormat="1" ht="11.1" customHeight="1" x14ac:dyDescent="0.2">
      <c r="A253" s="110" t="s">
        <v>425</v>
      </c>
      <c r="B253" s="111">
        <v>125</v>
      </c>
      <c r="C253" s="31">
        <v>2</v>
      </c>
      <c r="D253" s="31" t="s">
        <v>394</v>
      </c>
      <c r="E253" s="109" t="s">
        <v>1207</v>
      </c>
      <c r="F253" s="2">
        <v>30</v>
      </c>
      <c r="G253" s="119">
        <v>17787</v>
      </c>
      <c r="H253" s="247" t="s">
        <v>725</v>
      </c>
      <c r="I253" s="204">
        <v>20696</v>
      </c>
      <c r="J253" s="247" t="s">
        <v>1267</v>
      </c>
      <c r="K253" s="204">
        <v>10708</v>
      </c>
      <c r="L253" s="215" t="s">
        <v>1122</v>
      </c>
      <c r="M253" s="119">
        <v>238</v>
      </c>
      <c r="N253" s="247" t="s">
        <v>1260</v>
      </c>
      <c r="O253" s="204">
        <v>326</v>
      </c>
      <c r="P253" s="213" t="s">
        <v>1129</v>
      </c>
      <c r="Q253" s="164">
        <v>1.6</v>
      </c>
    </row>
    <row r="254" spans="1:17" s="2" customFormat="1" ht="11.1" customHeight="1" x14ac:dyDescent="0.2">
      <c r="A254" s="110" t="s">
        <v>425</v>
      </c>
      <c r="B254" s="111">
        <v>150</v>
      </c>
      <c r="C254" s="31">
        <v>2</v>
      </c>
      <c r="D254" s="31" t="s">
        <v>502</v>
      </c>
      <c r="E254" s="109" t="s">
        <v>1208</v>
      </c>
      <c r="F254" s="2">
        <v>0</v>
      </c>
      <c r="G254" s="119">
        <v>3563</v>
      </c>
      <c r="H254" s="247" t="s">
        <v>808</v>
      </c>
      <c r="I254" s="204">
        <v>3955</v>
      </c>
      <c r="J254" s="247" t="s">
        <v>1255</v>
      </c>
      <c r="K254" s="204">
        <v>2798</v>
      </c>
      <c r="L254" s="215" t="s">
        <v>1073</v>
      </c>
      <c r="M254" s="119">
        <v>122</v>
      </c>
      <c r="N254" s="247" t="s">
        <v>1268</v>
      </c>
      <c r="O254" s="204">
        <v>178</v>
      </c>
      <c r="P254" s="213" t="s">
        <v>1269</v>
      </c>
      <c r="Q254" s="164">
        <v>4.5</v>
      </c>
    </row>
    <row r="255" spans="1:17" s="2" customFormat="1" ht="11.1" customHeight="1" x14ac:dyDescent="0.2">
      <c r="A255" s="110" t="s">
        <v>425</v>
      </c>
      <c r="B255" s="111">
        <v>151</v>
      </c>
      <c r="C255" s="31">
        <v>2</v>
      </c>
      <c r="D255" s="31" t="s">
        <v>503</v>
      </c>
      <c r="E255" s="109" t="s">
        <v>1209</v>
      </c>
      <c r="F255" s="2">
        <v>30</v>
      </c>
      <c r="G255" s="119">
        <v>10100</v>
      </c>
      <c r="H255" s="247" t="s">
        <v>1270</v>
      </c>
      <c r="I255" s="204">
        <v>11589</v>
      </c>
      <c r="J255" s="247" t="s">
        <v>1271</v>
      </c>
      <c r="K255" s="204">
        <v>4969</v>
      </c>
      <c r="L255" s="215" t="s">
        <v>1272</v>
      </c>
      <c r="M255" s="119">
        <v>106</v>
      </c>
      <c r="N255" s="247" t="s">
        <v>734</v>
      </c>
      <c r="O255" s="204">
        <v>158</v>
      </c>
      <c r="P255" s="213" t="s">
        <v>1057</v>
      </c>
      <c r="Q255" s="164">
        <v>1.4</v>
      </c>
    </row>
    <row r="256" spans="1:17" s="2" customFormat="1" ht="11.1" customHeight="1" x14ac:dyDescent="0.2">
      <c r="A256" s="110" t="s">
        <v>425</v>
      </c>
      <c r="B256" s="111">
        <v>154</v>
      </c>
      <c r="C256" s="31">
        <v>2</v>
      </c>
      <c r="D256" s="31" t="s">
        <v>477</v>
      </c>
      <c r="E256" s="109" t="s">
        <v>1210</v>
      </c>
      <c r="F256" s="2">
        <v>30</v>
      </c>
      <c r="G256" s="119">
        <v>9069</v>
      </c>
      <c r="H256" s="247" t="s">
        <v>1273</v>
      </c>
      <c r="I256" s="204">
        <v>10301</v>
      </c>
      <c r="J256" s="247" t="s">
        <v>727</v>
      </c>
      <c r="K256" s="204">
        <v>5378</v>
      </c>
      <c r="L256" s="215" t="s">
        <v>1274</v>
      </c>
      <c r="M256" s="119">
        <v>324</v>
      </c>
      <c r="N256" s="247" t="s">
        <v>739</v>
      </c>
      <c r="O256" s="204">
        <v>466</v>
      </c>
      <c r="P256" s="213" t="s">
        <v>1251</v>
      </c>
      <c r="Q256" s="164">
        <v>4.5</v>
      </c>
    </row>
    <row r="257" spans="1:17" s="2" customFormat="1" ht="11.1" customHeight="1" x14ac:dyDescent="0.2">
      <c r="A257" s="110" t="s">
        <v>425</v>
      </c>
      <c r="B257" s="111">
        <v>173</v>
      </c>
      <c r="C257" s="31">
        <v>2</v>
      </c>
      <c r="D257" s="31" t="s">
        <v>395</v>
      </c>
      <c r="E257" s="109" t="s">
        <v>1211</v>
      </c>
      <c r="F257" s="2">
        <v>30</v>
      </c>
      <c r="G257" s="119">
        <v>6565</v>
      </c>
      <c r="H257" s="247" t="s">
        <v>1255</v>
      </c>
      <c r="I257" s="204">
        <v>7140</v>
      </c>
      <c r="J257" s="247" t="s">
        <v>1083</v>
      </c>
      <c r="K257" s="204">
        <v>5065</v>
      </c>
      <c r="L257" s="215" t="s">
        <v>683</v>
      </c>
      <c r="M257" s="119">
        <v>224</v>
      </c>
      <c r="N257" s="247" t="s">
        <v>781</v>
      </c>
      <c r="O257" s="204">
        <v>314</v>
      </c>
      <c r="P257" s="213" t="s">
        <v>735</v>
      </c>
      <c r="Q257" s="164">
        <v>4.4000000000000004</v>
      </c>
    </row>
    <row r="258" spans="1:17" s="2" customFormat="1" ht="6.95" customHeight="1" x14ac:dyDescent="0.2">
      <c r="A258" s="110"/>
      <c r="B258" s="111"/>
      <c r="C258" s="31"/>
      <c r="D258" s="31"/>
      <c r="E258" s="131"/>
      <c r="G258" s="119"/>
      <c r="H258" s="246"/>
      <c r="I258" s="204"/>
      <c r="K258" s="204"/>
      <c r="L258" s="207"/>
      <c r="M258" s="119"/>
      <c r="N258" s="246"/>
      <c r="O258" s="204"/>
      <c r="Q258" s="169"/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504</v>
      </c>
      <c r="E259" s="109" t="s">
        <v>1212</v>
      </c>
      <c r="F259" s="2">
        <v>30</v>
      </c>
      <c r="G259" s="119">
        <v>9015</v>
      </c>
      <c r="H259" s="247" t="s">
        <v>767</v>
      </c>
      <c r="I259" s="204">
        <v>10496</v>
      </c>
      <c r="J259" s="247" t="s">
        <v>746</v>
      </c>
      <c r="K259" s="204">
        <v>5683</v>
      </c>
      <c r="L259" s="215" t="s">
        <v>914</v>
      </c>
      <c r="M259" s="119">
        <v>320</v>
      </c>
      <c r="N259" s="247" t="s">
        <v>755</v>
      </c>
      <c r="O259" s="204">
        <v>463</v>
      </c>
      <c r="P259" s="213" t="s">
        <v>972</v>
      </c>
      <c r="Q259" s="164">
        <v>4.4000000000000004</v>
      </c>
    </row>
    <row r="260" spans="1:17" s="2" customFormat="1" ht="11.1" customHeight="1" x14ac:dyDescent="0.2">
      <c r="A260" s="110" t="s">
        <v>425</v>
      </c>
      <c r="B260" s="111">
        <v>186</v>
      </c>
      <c r="C260" s="31">
        <v>2</v>
      </c>
      <c r="D260" s="31" t="s">
        <v>505</v>
      </c>
      <c r="E260" s="109" t="s">
        <v>1213</v>
      </c>
      <c r="F260" s="2">
        <v>30</v>
      </c>
      <c r="G260" s="119">
        <v>7898</v>
      </c>
      <c r="H260" s="247" t="s">
        <v>982</v>
      </c>
      <c r="I260" s="204">
        <v>9137</v>
      </c>
      <c r="J260" s="247" t="s">
        <v>753</v>
      </c>
      <c r="K260" s="204">
        <v>4918</v>
      </c>
      <c r="L260" s="215" t="s">
        <v>684</v>
      </c>
      <c r="M260" s="119">
        <v>216</v>
      </c>
      <c r="N260" s="247" t="s">
        <v>822</v>
      </c>
      <c r="O260" s="204">
        <v>320</v>
      </c>
      <c r="P260" s="213" t="s">
        <v>1084</v>
      </c>
      <c r="Q260" s="164">
        <v>3.5</v>
      </c>
    </row>
    <row r="261" spans="1:17" s="2" customFormat="1" ht="11.1" customHeight="1" x14ac:dyDescent="0.2">
      <c r="A261" s="110" t="s">
        <v>425</v>
      </c>
      <c r="B261" s="111">
        <v>220</v>
      </c>
      <c r="C261" s="31">
        <v>2</v>
      </c>
      <c r="D261" s="31" t="s">
        <v>506</v>
      </c>
      <c r="E261" s="109" t="s">
        <v>1214</v>
      </c>
      <c r="F261" s="2">
        <v>30</v>
      </c>
      <c r="G261" s="119">
        <v>2742</v>
      </c>
      <c r="H261" s="247" t="s">
        <v>821</v>
      </c>
      <c r="I261" s="204">
        <v>2935</v>
      </c>
      <c r="J261" s="247" t="s">
        <v>1064</v>
      </c>
      <c r="K261" s="204">
        <v>2550</v>
      </c>
      <c r="L261" s="215" t="s">
        <v>755</v>
      </c>
      <c r="M261" s="119">
        <v>24</v>
      </c>
      <c r="N261" s="247" t="s">
        <v>1275</v>
      </c>
      <c r="O261" s="204">
        <v>33</v>
      </c>
      <c r="P261" s="213" t="s">
        <v>761</v>
      </c>
      <c r="Q261" s="164">
        <v>1.1000000000000001</v>
      </c>
    </row>
    <row r="262" spans="1:17" s="2" customFormat="1" ht="11.1" customHeight="1" x14ac:dyDescent="0.2">
      <c r="A262" s="110" t="s">
        <v>425</v>
      </c>
      <c r="B262" s="111">
        <v>221</v>
      </c>
      <c r="C262" s="31">
        <v>2</v>
      </c>
      <c r="D262" s="31" t="s">
        <v>496</v>
      </c>
      <c r="E262" s="109" t="s">
        <v>1215</v>
      </c>
      <c r="F262" s="2">
        <v>30</v>
      </c>
      <c r="G262" s="119">
        <v>2286</v>
      </c>
      <c r="H262" s="247" t="s">
        <v>944</v>
      </c>
      <c r="I262" s="204">
        <v>2562</v>
      </c>
      <c r="J262" s="247" t="s">
        <v>1276</v>
      </c>
      <c r="K262" s="204">
        <v>1428</v>
      </c>
      <c r="L262" s="215" t="s">
        <v>1140</v>
      </c>
      <c r="M262" s="119">
        <v>40</v>
      </c>
      <c r="N262" s="247" t="s">
        <v>1142</v>
      </c>
      <c r="O262" s="204">
        <v>60</v>
      </c>
      <c r="P262" s="213" t="s">
        <v>702</v>
      </c>
      <c r="Q262" s="164">
        <v>2.2999999999999998</v>
      </c>
    </row>
    <row r="263" spans="1:17" s="2" customFormat="1" ht="11.1" customHeight="1" x14ac:dyDescent="0.2">
      <c r="A263" s="110" t="s">
        <v>425</v>
      </c>
      <c r="B263" s="111">
        <v>249</v>
      </c>
      <c r="C263" s="31">
        <v>2</v>
      </c>
      <c r="D263" s="31" t="s">
        <v>507</v>
      </c>
      <c r="E263" s="109" t="s">
        <v>1216</v>
      </c>
      <c r="F263" s="2">
        <v>30</v>
      </c>
      <c r="G263" s="119">
        <v>2144</v>
      </c>
      <c r="H263" s="247" t="s">
        <v>914</v>
      </c>
      <c r="I263" s="204">
        <v>2275</v>
      </c>
      <c r="J263" s="247" t="s">
        <v>769</v>
      </c>
      <c r="K263" s="204">
        <v>2124</v>
      </c>
      <c r="L263" s="215" t="s">
        <v>754</v>
      </c>
      <c r="M263" s="119">
        <v>70</v>
      </c>
      <c r="N263" s="247" t="s">
        <v>1277</v>
      </c>
      <c r="O263" s="204">
        <v>103</v>
      </c>
      <c r="P263" s="213" t="s">
        <v>843</v>
      </c>
      <c r="Q263" s="164">
        <v>4.5</v>
      </c>
    </row>
    <row r="264" spans="1:17" s="2" customFormat="1" ht="6.95" customHeight="1" x14ac:dyDescent="0.2">
      <c r="A264" s="110"/>
      <c r="B264" s="111"/>
      <c r="C264" s="31"/>
      <c r="D264" s="31"/>
      <c r="E264" s="131"/>
      <c r="G264" s="119"/>
      <c r="H264" s="246"/>
      <c r="I264" s="204"/>
      <c r="K264" s="204"/>
      <c r="L264" s="207"/>
      <c r="M264" s="119"/>
      <c r="N264" s="246"/>
      <c r="O264" s="204"/>
      <c r="Q264" s="169"/>
    </row>
    <row r="265" spans="1:17" s="2" customFormat="1" ht="11.1" customHeight="1" x14ac:dyDescent="0.2">
      <c r="A265" s="110" t="s">
        <v>425</v>
      </c>
      <c r="B265" s="111">
        <v>284</v>
      </c>
      <c r="C265" s="31">
        <v>2</v>
      </c>
      <c r="D265" s="31" t="s">
        <v>508</v>
      </c>
      <c r="E265" s="109" t="s">
        <v>1217</v>
      </c>
      <c r="F265" s="2">
        <v>30</v>
      </c>
      <c r="G265" s="119">
        <v>4270</v>
      </c>
      <c r="H265" s="247" t="s">
        <v>779</v>
      </c>
      <c r="I265" s="204">
        <v>4917</v>
      </c>
      <c r="J265" s="247" t="s">
        <v>727</v>
      </c>
      <c r="K265" s="204">
        <v>2748</v>
      </c>
      <c r="L265" s="215" t="s">
        <v>1089</v>
      </c>
      <c r="M265" s="119">
        <v>162</v>
      </c>
      <c r="N265" s="247" t="s">
        <v>1182</v>
      </c>
      <c r="O265" s="204">
        <v>237</v>
      </c>
      <c r="P265" s="213" t="s">
        <v>1116</v>
      </c>
      <c r="Q265" s="164">
        <v>4.8</v>
      </c>
    </row>
    <row r="266" spans="1:17" s="2" customFormat="1" ht="11.1" customHeight="1" x14ac:dyDescent="0.2">
      <c r="A266" s="110" t="s">
        <v>425</v>
      </c>
      <c r="B266" s="111">
        <v>318</v>
      </c>
      <c r="C266" s="31">
        <v>2</v>
      </c>
      <c r="D266" s="31" t="s">
        <v>509</v>
      </c>
      <c r="E266" s="109" t="s">
        <v>1218</v>
      </c>
      <c r="F266" s="2">
        <v>30</v>
      </c>
      <c r="G266" s="119">
        <v>9456</v>
      </c>
      <c r="H266" s="247" t="s">
        <v>1073</v>
      </c>
      <c r="I266" s="204">
        <v>10667</v>
      </c>
      <c r="J266" s="247" t="s">
        <v>779</v>
      </c>
      <c r="K266" s="204">
        <v>7028</v>
      </c>
      <c r="L266" s="215" t="s">
        <v>926</v>
      </c>
      <c r="M266" s="119">
        <v>613</v>
      </c>
      <c r="N266" s="247" t="s">
        <v>761</v>
      </c>
      <c r="O266" s="204">
        <v>891</v>
      </c>
      <c r="P266" s="213" t="s">
        <v>844</v>
      </c>
      <c r="Q266" s="164">
        <v>8.4</v>
      </c>
    </row>
    <row r="267" spans="1:17" s="2" customFormat="1" ht="11.1" customHeight="1" x14ac:dyDescent="0.2">
      <c r="A267" s="110" t="s">
        <v>425</v>
      </c>
      <c r="B267" s="111">
        <v>333</v>
      </c>
      <c r="C267" s="31">
        <v>2</v>
      </c>
      <c r="D267" s="31" t="s">
        <v>510</v>
      </c>
      <c r="E267" s="109" t="s">
        <v>1219</v>
      </c>
      <c r="F267" s="2">
        <v>9</v>
      </c>
      <c r="G267" s="119">
        <v>10872</v>
      </c>
      <c r="H267" s="247" t="s">
        <v>892</v>
      </c>
      <c r="I267" s="204">
        <v>12687</v>
      </c>
      <c r="J267" s="247" t="s">
        <v>954</v>
      </c>
      <c r="K267" s="204">
        <v>6543</v>
      </c>
      <c r="L267" s="215" t="s">
        <v>1278</v>
      </c>
      <c r="M267" s="119">
        <v>326</v>
      </c>
      <c r="N267" s="247" t="s">
        <v>1192</v>
      </c>
      <c r="O267" s="204">
        <v>467</v>
      </c>
      <c r="P267" s="213" t="s">
        <v>832</v>
      </c>
      <c r="Q267" s="164">
        <v>3.7</v>
      </c>
    </row>
    <row r="268" spans="1:17" s="2" customFormat="1" ht="11.1" customHeight="1" x14ac:dyDescent="0.2">
      <c r="A268" s="110" t="s">
        <v>425</v>
      </c>
      <c r="B268" s="111">
        <v>343</v>
      </c>
      <c r="C268" s="31">
        <v>2</v>
      </c>
      <c r="D268" s="31" t="s">
        <v>511</v>
      </c>
      <c r="E268" s="109" t="s">
        <v>1220</v>
      </c>
      <c r="F268" s="2">
        <v>0</v>
      </c>
      <c r="G268" s="119">
        <v>3031</v>
      </c>
      <c r="H268" s="247" t="s">
        <v>780</v>
      </c>
      <c r="I268" s="204">
        <v>3367</v>
      </c>
      <c r="J268" s="247" t="s">
        <v>753</v>
      </c>
      <c r="K268" s="204">
        <v>2262</v>
      </c>
      <c r="L268" s="215" t="s">
        <v>785</v>
      </c>
      <c r="M268" s="119">
        <v>105</v>
      </c>
      <c r="N268" s="247" t="s">
        <v>884</v>
      </c>
      <c r="O268" s="204">
        <v>156</v>
      </c>
      <c r="P268" s="213" t="s">
        <v>1279</v>
      </c>
      <c r="Q268" s="164">
        <v>4.5999999999999996</v>
      </c>
    </row>
    <row r="269" spans="1:17" s="2" customFormat="1" ht="11.1" customHeight="1" x14ac:dyDescent="0.2">
      <c r="A269" s="110" t="s">
        <v>425</v>
      </c>
      <c r="B269" s="111">
        <v>360</v>
      </c>
      <c r="C269" s="31">
        <v>2</v>
      </c>
      <c r="D269" s="31" t="s">
        <v>512</v>
      </c>
      <c r="E269" s="109" t="s">
        <v>1221</v>
      </c>
      <c r="F269" s="2">
        <v>30</v>
      </c>
      <c r="G269" s="119">
        <v>9310</v>
      </c>
      <c r="H269" s="247" t="s">
        <v>1077</v>
      </c>
      <c r="I269" s="204">
        <v>11004</v>
      </c>
      <c r="J269" s="247" t="s">
        <v>767</v>
      </c>
      <c r="K269" s="204">
        <v>5147</v>
      </c>
      <c r="L269" s="215" t="s">
        <v>1280</v>
      </c>
      <c r="M269" s="119">
        <v>183</v>
      </c>
      <c r="N269" s="247" t="s">
        <v>885</v>
      </c>
      <c r="O269" s="204">
        <v>260</v>
      </c>
      <c r="P269" s="213" t="s">
        <v>967</v>
      </c>
      <c r="Q269" s="164">
        <v>2.4</v>
      </c>
    </row>
    <row r="270" spans="1:17" s="2" customFormat="1" ht="6.95" customHeight="1" x14ac:dyDescent="0.2">
      <c r="A270" s="110"/>
      <c r="B270" s="111"/>
      <c r="C270" s="31"/>
      <c r="D270" s="31"/>
      <c r="E270" s="131"/>
      <c r="G270" s="119"/>
      <c r="H270" s="246"/>
      <c r="I270" s="204"/>
      <c r="K270" s="204"/>
      <c r="L270" s="207"/>
      <c r="M270" s="119"/>
      <c r="N270" s="246"/>
      <c r="O270" s="204"/>
      <c r="Q270" s="169"/>
    </row>
    <row r="271" spans="1:17" s="2" customFormat="1" ht="11.1" customHeight="1" x14ac:dyDescent="0.2">
      <c r="A271" s="110" t="s">
        <v>425</v>
      </c>
      <c r="B271" s="111">
        <v>389</v>
      </c>
      <c r="C271" s="31">
        <v>2</v>
      </c>
      <c r="D271" s="31" t="s">
        <v>513</v>
      </c>
      <c r="E271" s="109" t="s">
        <v>1222</v>
      </c>
      <c r="F271" s="2">
        <v>30</v>
      </c>
      <c r="G271" s="119">
        <v>3961</v>
      </c>
      <c r="H271" s="247" t="s">
        <v>1281</v>
      </c>
      <c r="I271" s="204">
        <v>4553</v>
      </c>
      <c r="J271" s="247" t="s">
        <v>891</v>
      </c>
      <c r="K271" s="204">
        <v>2628</v>
      </c>
      <c r="L271" s="215" t="s">
        <v>1145</v>
      </c>
      <c r="M271" s="119">
        <v>171</v>
      </c>
      <c r="N271" s="247" t="s">
        <v>1282</v>
      </c>
      <c r="O271" s="204">
        <v>253</v>
      </c>
      <c r="P271" s="213" t="s">
        <v>1283</v>
      </c>
      <c r="Q271" s="164">
        <v>5.6</v>
      </c>
    </row>
    <row r="272" spans="1:17" s="2" customFormat="1" ht="11.1" customHeight="1" x14ac:dyDescent="0.2">
      <c r="A272" s="110" t="s">
        <v>425</v>
      </c>
      <c r="B272" s="111">
        <v>401</v>
      </c>
      <c r="C272" s="31">
        <v>2</v>
      </c>
      <c r="D272" s="31" t="s">
        <v>514</v>
      </c>
      <c r="E272" s="109" t="s">
        <v>1223</v>
      </c>
      <c r="F272" s="2">
        <v>30</v>
      </c>
      <c r="G272" s="119">
        <v>3946</v>
      </c>
      <c r="H272" s="247" t="s">
        <v>683</v>
      </c>
      <c r="I272" s="204">
        <v>4144</v>
      </c>
      <c r="J272" s="247" t="s">
        <v>1284</v>
      </c>
      <c r="K272" s="204">
        <v>3505</v>
      </c>
      <c r="L272" s="215" t="s">
        <v>1285</v>
      </c>
      <c r="M272" s="119">
        <v>194</v>
      </c>
      <c r="N272" s="247" t="s">
        <v>834</v>
      </c>
      <c r="O272" s="204">
        <v>268</v>
      </c>
      <c r="P272" s="213" t="s">
        <v>1286</v>
      </c>
      <c r="Q272" s="164">
        <v>6.5</v>
      </c>
    </row>
    <row r="273" spans="1:17" s="2" customFormat="1" ht="11.1" customHeight="1" x14ac:dyDescent="0.2">
      <c r="A273" s="110" t="s">
        <v>425</v>
      </c>
      <c r="B273" s="111">
        <v>518</v>
      </c>
      <c r="C273" s="31">
        <v>2</v>
      </c>
      <c r="D273" s="31" t="s">
        <v>515</v>
      </c>
      <c r="E273" s="109" t="s">
        <v>1224</v>
      </c>
      <c r="F273" s="2">
        <v>30</v>
      </c>
      <c r="G273" s="119">
        <v>1639</v>
      </c>
      <c r="H273" s="247" t="s">
        <v>1287</v>
      </c>
      <c r="I273" s="204">
        <v>1971</v>
      </c>
      <c r="J273" s="247" t="s">
        <v>830</v>
      </c>
      <c r="K273" s="204">
        <v>964</v>
      </c>
      <c r="L273" s="215" t="s">
        <v>1288</v>
      </c>
      <c r="M273" s="119">
        <v>101</v>
      </c>
      <c r="N273" s="247" t="s">
        <v>1153</v>
      </c>
      <c r="O273" s="204">
        <v>156</v>
      </c>
      <c r="P273" s="213" t="s">
        <v>965</v>
      </c>
      <c r="Q273" s="164">
        <v>7.9</v>
      </c>
    </row>
    <row r="274" spans="1:17" s="2" customFormat="1" ht="11.1" customHeight="1" x14ac:dyDescent="0.2">
      <c r="A274" s="110" t="s">
        <v>425</v>
      </c>
      <c r="B274" s="111">
        <v>559</v>
      </c>
      <c r="C274" s="31">
        <v>2</v>
      </c>
      <c r="D274" s="31" t="s">
        <v>516</v>
      </c>
      <c r="E274" s="109" t="s">
        <v>1225</v>
      </c>
      <c r="F274" s="2">
        <v>30</v>
      </c>
      <c r="G274" s="119">
        <v>9165</v>
      </c>
      <c r="H274" s="247" t="s">
        <v>1558</v>
      </c>
      <c r="I274" s="204">
        <v>10257</v>
      </c>
      <c r="J274" s="247" t="s">
        <v>1558</v>
      </c>
      <c r="K274" s="204">
        <v>6889</v>
      </c>
      <c r="L274" s="215" t="s">
        <v>1558</v>
      </c>
      <c r="M274" s="119">
        <v>155</v>
      </c>
      <c r="N274" s="247" t="s">
        <v>1558</v>
      </c>
      <c r="O274" s="204">
        <v>225</v>
      </c>
      <c r="P274" s="213" t="s">
        <v>1558</v>
      </c>
      <c r="Q274" s="164">
        <v>2.2000000000000002</v>
      </c>
    </row>
    <row r="275" spans="1:17" s="2" customFormat="1" ht="11.1" customHeight="1" x14ac:dyDescent="0.2">
      <c r="A275" s="110" t="s">
        <v>425</v>
      </c>
      <c r="B275" s="111">
        <v>600</v>
      </c>
      <c r="C275" s="31">
        <v>4</v>
      </c>
      <c r="D275" s="31" t="s">
        <v>517</v>
      </c>
      <c r="E275" s="109" t="s">
        <v>1226</v>
      </c>
      <c r="F275" s="2">
        <v>0</v>
      </c>
      <c r="G275" s="119">
        <v>28379</v>
      </c>
      <c r="H275" s="247" t="s">
        <v>683</v>
      </c>
      <c r="I275" s="204">
        <v>32074</v>
      </c>
      <c r="J275" s="247" t="s">
        <v>778</v>
      </c>
      <c r="K275" s="204">
        <v>19272</v>
      </c>
      <c r="L275" s="215" t="s">
        <v>918</v>
      </c>
      <c r="M275" s="119">
        <v>1098</v>
      </c>
      <c r="N275" s="247" t="s">
        <v>912</v>
      </c>
      <c r="O275" s="204">
        <v>1585</v>
      </c>
      <c r="P275" s="213" t="s">
        <v>823</v>
      </c>
      <c r="Q275" s="164">
        <v>4.9000000000000004</v>
      </c>
    </row>
    <row r="276" spans="1:17" s="2" customFormat="1" ht="6.95" customHeight="1" x14ac:dyDescent="0.2">
      <c r="A276" s="110"/>
      <c r="B276" s="111"/>
      <c r="C276" s="31"/>
      <c r="D276" s="31"/>
      <c r="E276" s="131"/>
      <c r="G276" s="119"/>
      <c r="H276" s="246"/>
      <c r="I276" s="204"/>
      <c r="K276" s="204"/>
      <c r="L276" s="207"/>
      <c r="M276" s="119"/>
      <c r="N276" s="246"/>
      <c r="O276" s="204"/>
      <c r="Q276" s="169"/>
    </row>
    <row r="277" spans="1:17" s="2" customFormat="1" ht="11.1" customHeight="1" x14ac:dyDescent="0.2">
      <c r="A277" s="110" t="s">
        <v>425</v>
      </c>
      <c r="B277" s="111">
        <v>722</v>
      </c>
      <c r="C277" s="31">
        <v>2</v>
      </c>
      <c r="D277" s="31" t="s">
        <v>518</v>
      </c>
      <c r="E277" s="109" t="s">
        <v>1227</v>
      </c>
      <c r="F277" s="2">
        <v>30</v>
      </c>
      <c r="G277" s="119">
        <v>11850</v>
      </c>
      <c r="H277" s="247" t="s">
        <v>805</v>
      </c>
      <c r="I277" s="204">
        <v>13267</v>
      </c>
      <c r="J277" s="247" t="s">
        <v>1289</v>
      </c>
      <c r="K277" s="204">
        <v>8264</v>
      </c>
      <c r="L277" s="215" t="s">
        <v>1290</v>
      </c>
      <c r="M277" s="119">
        <v>1211</v>
      </c>
      <c r="N277" s="247" t="s">
        <v>1291</v>
      </c>
      <c r="O277" s="204">
        <v>1748</v>
      </c>
      <c r="P277" s="213" t="s">
        <v>1292</v>
      </c>
      <c r="Q277" s="164">
        <v>13.2</v>
      </c>
    </row>
    <row r="278" spans="1:17" s="2" customFormat="1" ht="11.1" customHeight="1" x14ac:dyDescent="0.2">
      <c r="A278" s="110" t="s">
        <v>425</v>
      </c>
      <c r="B278" s="111">
        <v>1020</v>
      </c>
      <c r="C278" s="31">
        <v>2</v>
      </c>
      <c r="D278" s="31" t="s">
        <v>519</v>
      </c>
      <c r="E278" s="109" t="s">
        <v>1228</v>
      </c>
      <c r="F278" s="2">
        <v>30</v>
      </c>
      <c r="G278" s="119">
        <v>3156</v>
      </c>
      <c r="H278" s="247" t="s">
        <v>1069</v>
      </c>
      <c r="I278" s="204">
        <v>4035</v>
      </c>
      <c r="J278" s="247" t="s">
        <v>941</v>
      </c>
      <c r="K278" s="204">
        <v>1589</v>
      </c>
      <c r="L278" s="215" t="s">
        <v>732</v>
      </c>
      <c r="M278" s="119">
        <v>339</v>
      </c>
      <c r="N278" s="247" t="s">
        <v>1293</v>
      </c>
      <c r="O278" s="204">
        <v>515</v>
      </c>
      <c r="P278" s="213" t="s">
        <v>839</v>
      </c>
      <c r="Q278" s="164">
        <v>12.8</v>
      </c>
    </row>
    <row r="279" spans="1:17" s="2" customFormat="1" ht="11.1" customHeight="1" x14ac:dyDescent="0.2">
      <c r="A279" s="110" t="s">
        <v>425</v>
      </c>
      <c r="B279" s="111">
        <v>1040</v>
      </c>
      <c r="C279" s="31">
        <v>2</v>
      </c>
      <c r="D279" s="31" t="s">
        <v>520</v>
      </c>
      <c r="E279" s="109" t="s">
        <v>1229</v>
      </c>
      <c r="F279" s="2">
        <v>30</v>
      </c>
      <c r="G279" s="119">
        <v>2726</v>
      </c>
      <c r="H279" s="247" t="s">
        <v>1294</v>
      </c>
      <c r="I279" s="204">
        <v>3194</v>
      </c>
      <c r="J279" s="247" t="s">
        <v>1293</v>
      </c>
      <c r="K279" s="204">
        <v>1732</v>
      </c>
      <c r="L279" s="215" t="s">
        <v>1084</v>
      </c>
      <c r="M279" s="119">
        <v>244</v>
      </c>
      <c r="N279" s="247" t="s">
        <v>1264</v>
      </c>
      <c r="O279" s="204">
        <v>353</v>
      </c>
      <c r="P279" s="213" t="s">
        <v>714</v>
      </c>
      <c r="Q279" s="164">
        <v>11.1</v>
      </c>
    </row>
    <row r="280" spans="1:17" s="2" customFormat="1" ht="11.25" x14ac:dyDescent="0.2">
      <c r="A280" s="110" t="s">
        <v>425</v>
      </c>
      <c r="B280" s="111">
        <v>1060</v>
      </c>
      <c r="C280" s="31">
        <v>2</v>
      </c>
      <c r="D280" s="31" t="s">
        <v>521</v>
      </c>
      <c r="E280" s="109" t="s">
        <v>1230</v>
      </c>
      <c r="F280" s="2">
        <v>8</v>
      </c>
      <c r="G280" s="119">
        <v>4635</v>
      </c>
      <c r="H280" s="247" t="s">
        <v>943</v>
      </c>
      <c r="I280" s="204">
        <v>5406</v>
      </c>
      <c r="J280" s="247" t="s">
        <v>1063</v>
      </c>
      <c r="K280" s="204">
        <v>3057</v>
      </c>
      <c r="L280" s="215" t="s">
        <v>1295</v>
      </c>
      <c r="M280" s="119">
        <v>634</v>
      </c>
      <c r="N280" s="247" t="s">
        <v>770</v>
      </c>
      <c r="O280" s="204">
        <v>937</v>
      </c>
      <c r="P280" s="213" t="s">
        <v>849</v>
      </c>
      <c r="Q280" s="164">
        <v>17.3</v>
      </c>
    </row>
    <row r="281" spans="1:17" s="2" customFormat="1" ht="12" thickBot="1" x14ac:dyDescent="0.25">
      <c r="A281" s="115" t="s">
        <v>425</v>
      </c>
      <c r="B281" s="115">
        <v>1066</v>
      </c>
      <c r="C281" s="115">
        <v>2</v>
      </c>
      <c r="D281" s="115" t="s">
        <v>522</v>
      </c>
      <c r="E281" s="116" t="s">
        <v>1231</v>
      </c>
      <c r="F281" s="124">
        <v>30</v>
      </c>
      <c r="G281" s="125">
        <v>11522</v>
      </c>
      <c r="H281" s="220" t="s">
        <v>1140</v>
      </c>
      <c r="I281" s="123">
        <v>12994</v>
      </c>
      <c r="J281" s="220" t="s">
        <v>1094</v>
      </c>
      <c r="K281" s="123">
        <v>8113</v>
      </c>
      <c r="L281" s="244" t="s">
        <v>1167</v>
      </c>
      <c r="M281" s="125">
        <v>672</v>
      </c>
      <c r="N281" s="220" t="s">
        <v>1264</v>
      </c>
      <c r="O281" s="123">
        <v>988</v>
      </c>
      <c r="P281" s="220" t="s">
        <v>1079</v>
      </c>
      <c r="Q281" s="165">
        <v>7.6</v>
      </c>
    </row>
    <row r="282" spans="1:17" s="2" customFormat="1" ht="6.95" customHeight="1" x14ac:dyDescent="0.2">
      <c r="A282" s="242"/>
      <c r="B282" s="242"/>
      <c r="C282" s="242"/>
      <c r="D282" s="242"/>
    </row>
    <row r="283" spans="1:17" s="2" customFormat="1" ht="12.75" customHeight="1" x14ac:dyDescent="0.2">
      <c r="A283" s="100" t="str">
        <f>A$55</f>
        <v>AUSWERTUNG:</v>
      </c>
      <c r="B283" s="31"/>
      <c r="C283" s="31"/>
      <c r="D283" s="100" t="str">
        <f>D$55</f>
        <v>AVISO GMBH, AM HASSELHOLZ 15,  52074 AACHEN</v>
      </c>
      <c r="E283" s="100"/>
      <c r="F283" s="31"/>
      <c r="G283" s="31"/>
      <c r="H283" s="31"/>
      <c r="I283" s="31"/>
      <c r="J283" s="31"/>
      <c r="K283" s="31"/>
      <c r="L283" s="31"/>
      <c r="M283" s="31"/>
      <c r="N283" s="31"/>
      <c r="P283" s="31"/>
    </row>
    <row r="284" spans="1:17" s="2" customFormat="1" ht="11.25" x14ac:dyDescent="0.2">
      <c r="A284" s="100" t="s">
        <v>342</v>
      </c>
      <c r="B284" s="31"/>
      <c r="C284" s="31"/>
      <c r="D284" s="100" t="s">
        <v>343</v>
      </c>
      <c r="H284" s="31"/>
      <c r="J284" s="31"/>
      <c r="L284" s="31"/>
      <c r="N284" s="31"/>
      <c r="P284" s="31"/>
    </row>
    <row r="285" spans="1:17" s="2" customFormat="1" ht="11.25" x14ac:dyDescent="0.2">
      <c r="A285" s="100"/>
      <c r="B285" s="31"/>
      <c r="C285" s="31"/>
      <c r="D285" s="100"/>
      <c r="H285" s="31"/>
      <c r="J285" s="31"/>
      <c r="L285" s="31"/>
      <c r="N285" s="31"/>
      <c r="P285" s="31"/>
    </row>
    <row r="286" spans="1:17" s="2" customFormat="1" ht="12.75" customHeight="1" x14ac:dyDescent="0.2">
      <c r="A286" s="100"/>
      <c r="B286" s="31"/>
      <c r="C286" s="31"/>
      <c r="D286" s="31"/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2" customHeight="1" x14ac:dyDescent="0.2">
      <c r="A287" s="100" t="s">
        <v>336</v>
      </c>
      <c r="B287" s="31"/>
      <c r="C287" s="31"/>
      <c r="D287" s="31"/>
      <c r="E287" s="100"/>
      <c r="F287" s="31"/>
      <c r="G287" s="31"/>
      <c r="H287" s="31"/>
      <c r="I287" s="31"/>
      <c r="J287" s="31"/>
      <c r="K287" s="31"/>
      <c r="L287" s="31"/>
      <c r="M287" s="31"/>
      <c r="N287" s="31"/>
      <c r="O287" s="101"/>
      <c r="P287" s="102"/>
      <c r="Q287" s="168"/>
    </row>
    <row r="288" spans="1:17" s="2" customFormat="1" ht="15.75" customHeight="1" x14ac:dyDescent="0.2">
      <c r="A288" s="100" t="s">
        <v>388</v>
      </c>
      <c r="B288" s="31"/>
      <c r="C288" s="31"/>
      <c r="D288" s="31"/>
      <c r="E288" s="31" t="s">
        <v>570</v>
      </c>
      <c r="F288" s="31"/>
      <c r="G288" s="100" t="s">
        <v>575</v>
      </c>
      <c r="H288" s="31"/>
      <c r="I288" s="31"/>
      <c r="J288" s="31"/>
      <c r="K288" s="31"/>
      <c r="L288" s="31"/>
      <c r="M288" s="31" t="s">
        <v>540</v>
      </c>
      <c r="N288" s="31"/>
      <c r="O288" s="103"/>
      <c r="P288" s="31"/>
    </row>
    <row r="289" spans="1:17" s="2" customFormat="1" ht="14.25" customHeight="1" thickBot="1" x14ac:dyDescent="0.25">
      <c r="A289" s="100" t="s">
        <v>116</v>
      </c>
      <c r="H289" s="31"/>
      <c r="J289" s="31"/>
      <c r="L289" s="31"/>
      <c r="M289" s="31"/>
      <c r="N289" s="31"/>
      <c r="O289" s="103"/>
      <c r="P289" s="31"/>
      <c r="Q289" s="168" t="str">
        <f>$Q$3</f>
        <v>APRIL  2022</v>
      </c>
    </row>
    <row r="290" spans="1:17" s="2" customFormat="1" ht="12.75" customHeight="1" x14ac:dyDescent="0.2">
      <c r="A290" s="104"/>
      <c r="B290" s="105"/>
      <c r="C290" s="106"/>
      <c r="D290" s="106"/>
      <c r="E290" s="107"/>
      <c r="F290" s="106"/>
      <c r="G290" s="234" t="s">
        <v>553</v>
      </c>
      <c r="H290" s="235"/>
      <c r="I290" s="236" t="s">
        <v>553</v>
      </c>
      <c r="J290" s="235"/>
      <c r="K290" s="236" t="s">
        <v>553</v>
      </c>
      <c r="L290" s="237"/>
      <c r="M290" s="234" t="s">
        <v>398</v>
      </c>
      <c r="N290" s="235"/>
      <c r="O290" s="236" t="s">
        <v>398</v>
      </c>
      <c r="P290" s="238"/>
      <c r="Q290" s="136"/>
    </row>
    <row r="291" spans="1:17" s="2" customFormat="1" ht="11.25" x14ac:dyDescent="0.2">
      <c r="A291" s="230" t="s">
        <v>399</v>
      </c>
      <c r="B291" s="231"/>
      <c r="C291" s="31" t="s">
        <v>540</v>
      </c>
      <c r="D291" s="31" t="s">
        <v>400</v>
      </c>
      <c r="E291" s="109"/>
      <c r="F291" s="31"/>
      <c r="G291" s="110" t="s">
        <v>401</v>
      </c>
      <c r="H291" s="109" t="s">
        <v>402</v>
      </c>
      <c r="I291" s="232" t="s">
        <v>382</v>
      </c>
      <c r="J291" s="231"/>
      <c r="K291" s="31" t="s">
        <v>404</v>
      </c>
      <c r="L291" s="100" t="s">
        <v>405</v>
      </c>
      <c r="M291" s="110" t="s">
        <v>406</v>
      </c>
      <c r="N291" s="109" t="s">
        <v>403</v>
      </c>
      <c r="O291" s="233" t="s">
        <v>382</v>
      </c>
      <c r="P291" s="233"/>
      <c r="Q291" s="161" t="s">
        <v>386</v>
      </c>
    </row>
    <row r="292" spans="1:17" s="2" customFormat="1" ht="11.25" x14ac:dyDescent="0.2">
      <c r="A292" s="110"/>
      <c r="B292" s="111"/>
      <c r="C292" s="31"/>
      <c r="D292" s="31"/>
      <c r="E292" s="109"/>
      <c r="F292" s="31"/>
      <c r="G292" s="110" t="s">
        <v>407</v>
      </c>
      <c r="H292" s="111" t="s">
        <v>380</v>
      </c>
      <c r="I292" s="31" t="s">
        <v>407</v>
      </c>
      <c r="J292" s="111" t="s">
        <v>380</v>
      </c>
      <c r="K292" s="31" t="s">
        <v>407</v>
      </c>
      <c r="L292" s="111" t="s">
        <v>380</v>
      </c>
      <c r="M292" s="110" t="s">
        <v>407</v>
      </c>
      <c r="N292" s="111" t="s">
        <v>380</v>
      </c>
      <c r="O292" s="31" t="s">
        <v>407</v>
      </c>
      <c r="P292" s="31" t="s">
        <v>380</v>
      </c>
      <c r="Q292" s="161" t="s">
        <v>387</v>
      </c>
    </row>
    <row r="293" spans="1:17" s="2" customFormat="1" ht="12" thickBot="1" x14ac:dyDescent="0.25">
      <c r="A293" s="113"/>
      <c r="B293" s="114"/>
      <c r="C293" s="115" t="s">
        <v>397</v>
      </c>
      <c r="D293" s="115" t="s">
        <v>408</v>
      </c>
      <c r="E293" s="116" t="s">
        <v>1</v>
      </c>
      <c r="F293" s="115" t="s">
        <v>550</v>
      </c>
      <c r="G293" s="113" t="s">
        <v>409</v>
      </c>
      <c r="H293" s="117" t="str">
        <f>H7</f>
        <v>22/21</v>
      </c>
      <c r="I293" s="115" t="s">
        <v>410</v>
      </c>
      <c r="J293" s="117" t="str">
        <f>J7</f>
        <v>22/21</v>
      </c>
      <c r="K293" s="115" t="s">
        <v>411</v>
      </c>
      <c r="L293" s="118" t="str">
        <f>L7</f>
        <v>22/21</v>
      </c>
      <c r="M293" s="113" t="s">
        <v>409</v>
      </c>
      <c r="N293" s="117" t="str">
        <f>N7</f>
        <v>22/21</v>
      </c>
      <c r="O293" s="115" t="s">
        <v>410</v>
      </c>
      <c r="P293" s="118" t="str">
        <f>P7</f>
        <v>22/21</v>
      </c>
      <c r="Q293" s="162" t="s">
        <v>410</v>
      </c>
    </row>
    <row r="294" spans="1:17" s="2" customFormat="1" ht="3.95" customHeight="1" x14ac:dyDescent="0.2">
      <c r="A294" s="110"/>
      <c r="B294" s="111"/>
      <c r="C294" s="31"/>
      <c r="D294" s="31"/>
      <c r="E294" s="249"/>
      <c r="F294" s="250"/>
      <c r="G294" s="246"/>
      <c r="H294" s="105"/>
      <c r="J294" s="105"/>
      <c r="L294" s="163"/>
      <c r="M294" s="129"/>
      <c r="N294" s="105"/>
      <c r="O294" s="130"/>
      <c r="P294" s="105"/>
      <c r="Q294" s="136"/>
    </row>
    <row r="295" spans="1:17" s="2" customFormat="1" ht="11.1" customHeight="1" x14ac:dyDescent="0.2">
      <c r="A295" s="110" t="s">
        <v>425</v>
      </c>
      <c r="B295" s="111">
        <v>1096</v>
      </c>
      <c r="C295" s="31">
        <v>2</v>
      </c>
      <c r="D295" s="31" t="s">
        <v>523</v>
      </c>
      <c r="E295" s="249" t="s">
        <v>1232</v>
      </c>
      <c r="F295" s="169">
        <v>30</v>
      </c>
      <c r="G295" s="246">
        <v>8410</v>
      </c>
      <c r="H295" s="212" t="s">
        <v>734</v>
      </c>
      <c r="I295" s="2">
        <v>9829</v>
      </c>
      <c r="J295" s="212" t="s">
        <v>734</v>
      </c>
      <c r="K295" s="2">
        <v>4866</v>
      </c>
      <c r="L295" s="252" t="s">
        <v>759</v>
      </c>
      <c r="M295" s="119">
        <v>241</v>
      </c>
      <c r="N295" s="212" t="s">
        <v>1296</v>
      </c>
      <c r="O295" s="246">
        <v>356</v>
      </c>
      <c r="P295" s="212" t="s">
        <v>697</v>
      </c>
      <c r="Q295" s="171">
        <v>3.6</v>
      </c>
    </row>
    <row r="296" spans="1:17" s="2" customFormat="1" ht="11.1" customHeight="1" x14ac:dyDescent="0.2">
      <c r="A296" s="110" t="s">
        <v>425</v>
      </c>
      <c r="B296" s="111">
        <v>1100</v>
      </c>
      <c r="C296" s="31">
        <v>2</v>
      </c>
      <c r="D296" s="31" t="s">
        <v>524</v>
      </c>
      <c r="E296" s="249" t="s">
        <v>1233</v>
      </c>
      <c r="F296" s="169">
        <v>0</v>
      </c>
      <c r="G296" s="246">
        <v>9811</v>
      </c>
      <c r="H296" s="212" t="s">
        <v>1077</v>
      </c>
      <c r="I296" s="2">
        <v>11520</v>
      </c>
      <c r="J296" s="212" t="s">
        <v>1177</v>
      </c>
      <c r="K296" s="2">
        <v>4956</v>
      </c>
      <c r="L296" s="252" t="s">
        <v>970</v>
      </c>
      <c r="M296" s="119">
        <v>391</v>
      </c>
      <c r="N296" s="212" t="s">
        <v>930</v>
      </c>
      <c r="O296" s="246">
        <v>495</v>
      </c>
      <c r="P296" s="212" t="s">
        <v>885</v>
      </c>
      <c r="Q296" s="171">
        <v>4.3</v>
      </c>
    </row>
    <row r="297" spans="1:17" s="2" customFormat="1" ht="11.1" customHeight="1" x14ac:dyDescent="0.2">
      <c r="A297" s="110" t="s">
        <v>425</v>
      </c>
      <c r="B297" s="111">
        <v>1115</v>
      </c>
      <c r="C297" s="31">
        <v>2</v>
      </c>
      <c r="D297" s="31" t="s">
        <v>525</v>
      </c>
      <c r="E297" s="249" t="s">
        <v>1234</v>
      </c>
      <c r="F297" s="169">
        <v>30</v>
      </c>
      <c r="G297" s="246">
        <v>14545</v>
      </c>
      <c r="H297" s="212" t="s">
        <v>1086</v>
      </c>
      <c r="I297" s="2">
        <v>15965</v>
      </c>
      <c r="J297" s="212" t="s">
        <v>737</v>
      </c>
      <c r="K297" s="2">
        <v>11486</v>
      </c>
      <c r="L297" s="252" t="s">
        <v>726</v>
      </c>
      <c r="M297" s="119">
        <v>1469</v>
      </c>
      <c r="N297" s="212" t="s">
        <v>1297</v>
      </c>
      <c r="O297" s="246">
        <v>2193</v>
      </c>
      <c r="P297" s="212" t="s">
        <v>1298</v>
      </c>
      <c r="Q297" s="171">
        <v>13.7</v>
      </c>
    </row>
    <row r="298" spans="1:17" s="2" customFormat="1" ht="11.1" customHeight="1" x14ac:dyDescent="0.2">
      <c r="A298" s="110" t="s">
        <v>425</v>
      </c>
      <c r="B298" s="111">
        <v>1142</v>
      </c>
      <c r="C298" s="31">
        <v>2</v>
      </c>
      <c r="D298" s="31" t="s">
        <v>526</v>
      </c>
      <c r="E298" s="249" t="s">
        <v>1235</v>
      </c>
      <c r="F298" s="169">
        <v>30</v>
      </c>
      <c r="G298" s="246">
        <v>17192</v>
      </c>
      <c r="H298" s="212" t="s">
        <v>917</v>
      </c>
      <c r="I298" s="2">
        <v>19587</v>
      </c>
      <c r="J298" s="212" t="s">
        <v>840</v>
      </c>
      <c r="K298" s="2">
        <v>10914</v>
      </c>
      <c r="L298" s="252" t="s">
        <v>1127</v>
      </c>
      <c r="M298" s="119">
        <v>1062</v>
      </c>
      <c r="N298" s="212" t="s">
        <v>1299</v>
      </c>
      <c r="O298" s="246">
        <v>1550</v>
      </c>
      <c r="P298" s="212" t="s">
        <v>894</v>
      </c>
      <c r="Q298" s="171">
        <v>7.9</v>
      </c>
    </row>
    <row r="299" spans="1:17" s="2" customFormat="1" ht="12" customHeight="1" x14ac:dyDescent="0.2">
      <c r="A299" s="110" t="s">
        <v>425</v>
      </c>
      <c r="B299" s="111">
        <v>1164</v>
      </c>
      <c r="C299" s="31">
        <v>2</v>
      </c>
      <c r="D299" s="31" t="s">
        <v>527</v>
      </c>
      <c r="E299" s="249" t="s">
        <v>1236</v>
      </c>
      <c r="F299" s="169">
        <v>30</v>
      </c>
      <c r="G299" s="246">
        <v>2200</v>
      </c>
      <c r="H299" s="212" t="s">
        <v>749</v>
      </c>
      <c r="I299" s="2">
        <v>2508</v>
      </c>
      <c r="J299" s="212" t="s">
        <v>982</v>
      </c>
      <c r="K299" s="2">
        <v>1560</v>
      </c>
      <c r="L299" s="252" t="s">
        <v>891</v>
      </c>
      <c r="M299" s="119">
        <v>108</v>
      </c>
      <c r="N299" s="212" t="s">
        <v>913</v>
      </c>
      <c r="O299" s="246">
        <v>154</v>
      </c>
      <c r="P299" s="212" t="s">
        <v>1091</v>
      </c>
      <c r="Q299" s="171">
        <v>6.1</v>
      </c>
    </row>
    <row r="300" spans="1:17" s="2" customFormat="1" ht="6.95" customHeight="1" x14ac:dyDescent="0.2">
      <c r="A300" s="110"/>
      <c r="B300" s="111"/>
      <c r="C300" s="31"/>
      <c r="D300" s="31"/>
      <c r="F300" s="169"/>
      <c r="H300" s="131"/>
      <c r="J300" s="131"/>
      <c r="L300" s="169"/>
      <c r="M300" s="119"/>
      <c r="N300" s="131"/>
      <c r="O300" s="246"/>
      <c r="P300" s="131"/>
      <c r="Q300" s="207"/>
    </row>
    <row r="301" spans="1:17" s="2" customFormat="1" ht="11.1" customHeight="1" x14ac:dyDescent="0.2">
      <c r="A301" s="110" t="s">
        <v>425</v>
      </c>
      <c r="B301" s="111">
        <v>1177</v>
      </c>
      <c r="C301" s="31">
        <v>2</v>
      </c>
      <c r="D301" s="31" t="s">
        <v>528</v>
      </c>
      <c r="E301" s="249" t="s">
        <v>1237</v>
      </c>
      <c r="F301" s="169">
        <v>30</v>
      </c>
      <c r="G301" s="246">
        <v>4850</v>
      </c>
      <c r="H301" s="212" t="s">
        <v>860</v>
      </c>
      <c r="I301" s="2">
        <v>6030</v>
      </c>
      <c r="J301" s="212" t="s">
        <v>1300</v>
      </c>
      <c r="K301" s="2">
        <v>2392</v>
      </c>
      <c r="L301" s="252" t="s">
        <v>857</v>
      </c>
      <c r="M301" s="119">
        <v>663</v>
      </c>
      <c r="N301" s="212" t="s">
        <v>1301</v>
      </c>
      <c r="O301" s="246">
        <v>1006</v>
      </c>
      <c r="P301" s="212" t="s">
        <v>1248</v>
      </c>
      <c r="Q301" s="171">
        <v>16.7</v>
      </c>
    </row>
    <row r="302" spans="1:17" s="2" customFormat="1" ht="11.1" customHeight="1" x14ac:dyDescent="0.2">
      <c r="A302" s="110" t="s">
        <v>425</v>
      </c>
      <c r="B302" s="111">
        <v>1180</v>
      </c>
      <c r="C302" s="31">
        <v>4</v>
      </c>
      <c r="D302" s="31" t="s">
        <v>529</v>
      </c>
      <c r="E302" s="249" t="s">
        <v>1238</v>
      </c>
      <c r="F302" s="169">
        <v>30</v>
      </c>
      <c r="G302" s="246">
        <v>24266</v>
      </c>
      <c r="H302" s="212" t="s">
        <v>1072</v>
      </c>
      <c r="I302" s="2">
        <v>28186</v>
      </c>
      <c r="J302" s="212" t="s">
        <v>1122</v>
      </c>
      <c r="K302" s="2">
        <v>16382</v>
      </c>
      <c r="L302" s="252" t="s">
        <v>791</v>
      </c>
      <c r="M302" s="119">
        <v>563</v>
      </c>
      <c r="N302" s="212" t="s">
        <v>857</v>
      </c>
      <c r="O302" s="246">
        <v>770</v>
      </c>
      <c r="P302" s="212" t="s">
        <v>714</v>
      </c>
      <c r="Q302" s="171">
        <v>2.7</v>
      </c>
    </row>
    <row r="303" spans="1:17" s="2" customFormat="1" ht="11.1" customHeight="1" x14ac:dyDescent="0.2">
      <c r="A303" s="110" t="s">
        <v>425</v>
      </c>
      <c r="B303" s="111">
        <v>1233</v>
      </c>
      <c r="C303" s="31">
        <v>2</v>
      </c>
      <c r="D303" s="31" t="s">
        <v>530</v>
      </c>
      <c r="E303" s="249" t="s">
        <v>1239</v>
      </c>
      <c r="F303" s="169">
        <v>30</v>
      </c>
      <c r="G303" s="246">
        <v>1884</v>
      </c>
      <c r="H303" s="212" t="s">
        <v>1302</v>
      </c>
      <c r="I303" s="2">
        <v>2272</v>
      </c>
      <c r="J303" s="212" t="s">
        <v>1303</v>
      </c>
      <c r="K303" s="2">
        <v>993</v>
      </c>
      <c r="L303" s="252" t="s">
        <v>1304</v>
      </c>
      <c r="M303" s="119">
        <v>89</v>
      </c>
      <c r="N303" s="212" t="s">
        <v>1305</v>
      </c>
      <c r="O303" s="246">
        <v>124</v>
      </c>
      <c r="P303" s="212" t="s">
        <v>1306</v>
      </c>
      <c r="Q303" s="171">
        <v>5.5</v>
      </c>
    </row>
    <row r="304" spans="1:17" s="2" customFormat="1" ht="11.1" customHeight="1" x14ac:dyDescent="0.2">
      <c r="A304" s="110" t="s">
        <v>425</v>
      </c>
      <c r="B304" s="111">
        <v>2310</v>
      </c>
      <c r="C304" s="31">
        <v>2</v>
      </c>
      <c r="D304" s="31" t="s">
        <v>531</v>
      </c>
      <c r="E304" s="249" t="s">
        <v>1240</v>
      </c>
      <c r="F304" s="169">
        <v>30</v>
      </c>
      <c r="G304" s="246">
        <v>3352</v>
      </c>
      <c r="H304" s="212" t="s">
        <v>1094</v>
      </c>
      <c r="I304" s="2">
        <v>3906</v>
      </c>
      <c r="J304" s="212" t="s">
        <v>1074</v>
      </c>
      <c r="K304" s="2">
        <v>2320</v>
      </c>
      <c r="L304" s="252" t="s">
        <v>1175</v>
      </c>
      <c r="M304" s="119">
        <v>292</v>
      </c>
      <c r="N304" s="212" t="s">
        <v>860</v>
      </c>
      <c r="O304" s="246">
        <v>436</v>
      </c>
      <c r="P304" s="212" t="s">
        <v>980</v>
      </c>
      <c r="Q304" s="171">
        <v>11.2</v>
      </c>
    </row>
    <row r="305" spans="1:17" s="2" customFormat="1" ht="11.1" customHeight="1" x14ac:dyDescent="0.2">
      <c r="A305" s="110"/>
      <c r="B305" s="111"/>
      <c r="C305" s="31"/>
      <c r="D305" s="31"/>
      <c r="F305" s="169"/>
      <c r="H305" s="131"/>
      <c r="J305" s="131"/>
      <c r="L305" s="169"/>
      <c r="M305" s="119"/>
      <c r="N305" s="131"/>
      <c r="O305" s="246"/>
      <c r="P305" s="131"/>
      <c r="Q305" s="207"/>
    </row>
    <row r="306" spans="1:17" s="2" customFormat="1" ht="11.25" x14ac:dyDescent="0.2">
      <c r="A306" s="110" t="s">
        <v>573</v>
      </c>
      <c r="B306" s="111"/>
      <c r="C306" s="31">
        <v>2</v>
      </c>
      <c r="D306" s="31" t="s">
        <v>488</v>
      </c>
      <c r="E306" s="249" t="s">
        <v>1241</v>
      </c>
      <c r="F306" s="169">
        <v>0</v>
      </c>
      <c r="G306" s="246">
        <v>7222</v>
      </c>
      <c r="H306" s="212" t="s">
        <v>1307</v>
      </c>
      <c r="I306" s="2">
        <v>7732</v>
      </c>
      <c r="J306" s="212" t="s">
        <v>1308</v>
      </c>
      <c r="K306" s="2">
        <v>4508</v>
      </c>
      <c r="L306" s="252" t="s">
        <v>1309</v>
      </c>
      <c r="M306" s="119">
        <v>111</v>
      </c>
      <c r="N306" s="212" t="s">
        <v>1310</v>
      </c>
      <c r="O306" s="246">
        <v>135</v>
      </c>
      <c r="P306" s="212" t="s">
        <v>1311</v>
      </c>
      <c r="Q306" s="171">
        <v>1.7</v>
      </c>
    </row>
    <row r="307" spans="1:17" s="2" customFormat="1" ht="12" thickBot="1" x14ac:dyDescent="0.25">
      <c r="A307" s="113" t="s">
        <v>597</v>
      </c>
      <c r="B307" s="114">
        <v>5345</v>
      </c>
      <c r="C307" s="115">
        <v>2</v>
      </c>
      <c r="D307" s="115" t="s">
        <v>598</v>
      </c>
      <c r="E307" s="175" t="s">
        <v>1242</v>
      </c>
      <c r="F307" s="251">
        <v>30</v>
      </c>
      <c r="G307" s="124">
        <v>5833</v>
      </c>
      <c r="H307" s="219" t="s">
        <v>1312</v>
      </c>
      <c r="I307" s="124">
        <v>6935</v>
      </c>
      <c r="J307" s="219" t="s">
        <v>1312</v>
      </c>
      <c r="K307" s="124">
        <v>2697</v>
      </c>
      <c r="L307" s="253" t="s">
        <v>1312</v>
      </c>
      <c r="M307" s="125">
        <v>167</v>
      </c>
      <c r="N307" s="219" t="s">
        <v>1312</v>
      </c>
      <c r="O307" s="124">
        <v>249</v>
      </c>
      <c r="P307" s="219" t="s">
        <v>1312</v>
      </c>
      <c r="Q307" s="172">
        <v>3.6</v>
      </c>
    </row>
    <row r="308" spans="1:17" s="2" customFormat="1" ht="6.95" customHeight="1" x14ac:dyDescent="0.2">
      <c r="A308" s="242"/>
      <c r="B308" s="242"/>
      <c r="C308" s="242"/>
      <c r="D308" s="242"/>
    </row>
    <row r="309" spans="1:17" s="2" customFormat="1" ht="12.75" customHeight="1" x14ac:dyDescent="0.2">
      <c r="A309" s="100" t="str">
        <f>A$55</f>
        <v>AUSWERTUNG:</v>
      </c>
      <c r="B309" s="31"/>
      <c r="C309" s="31"/>
      <c r="D309" s="100" t="str">
        <f>D$55</f>
        <v>AVISO GMBH, AM HASSELHOLZ 15,  52074 AACHEN</v>
      </c>
      <c r="E309" s="100"/>
      <c r="F309" s="31"/>
      <c r="G309" s="31"/>
      <c r="H309" s="31"/>
      <c r="I309" s="31"/>
      <c r="J309" s="31"/>
      <c r="K309" s="31"/>
      <c r="L309" s="31"/>
      <c r="M309" s="31"/>
      <c r="N309" s="31"/>
      <c r="P309" s="31"/>
    </row>
    <row r="310" spans="1:17" s="2" customFormat="1" ht="11.25" x14ac:dyDescent="0.2">
      <c r="A310" s="100" t="s">
        <v>342</v>
      </c>
      <c r="B310" s="31"/>
      <c r="C310" s="31"/>
      <c r="D310" s="100" t="s">
        <v>343</v>
      </c>
      <c r="H310" s="31"/>
      <c r="J310" s="31"/>
      <c r="L310" s="31"/>
      <c r="N310" s="31"/>
      <c r="P310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3:P233"/>
    <mergeCell ref="A234:B234"/>
    <mergeCell ref="I234:J234"/>
    <mergeCell ref="O234:P234"/>
    <mergeCell ref="G233:H233"/>
    <mergeCell ref="I233:J233"/>
    <mergeCell ref="K233:L233"/>
    <mergeCell ref="M233:N233"/>
    <mergeCell ref="O176:P176"/>
    <mergeCell ref="A177:B177"/>
    <mergeCell ref="I177:J177"/>
    <mergeCell ref="O177:P177"/>
    <mergeCell ref="G176:H176"/>
    <mergeCell ref="I176:J176"/>
    <mergeCell ref="K176:L176"/>
    <mergeCell ref="M176:N176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1:B291"/>
    <mergeCell ref="I291:J291"/>
    <mergeCell ref="O291:P291"/>
    <mergeCell ref="G290:H290"/>
    <mergeCell ref="I290:J290"/>
    <mergeCell ref="K290:L290"/>
    <mergeCell ref="M290:N290"/>
    <mergeCell ref="O290:P290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r:id="rId1"/>
  <headerFooter alignWithMargins="0"/>
  <rowBreaks count="5" manualBreakCount="5">
    <brk id="59" max="16" man="1"/>
    <brk id="124" max="16383" man="1"/>
    <brk id="172" max="16383" man="1"/>
    <brk id="229" max="16" man="1"/>
    <brk id="286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D34" sqref="D3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7"/>
  <sheetViews>
    <sheetView tabSelected="1" topLeftCell="A217" zoomScale="110" zoomScaleNormal="110" zoomScaleSheetLayoutView="100" workbookViewId="0">
      <selection activeCell="R293" sqref="R29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336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605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606</v>
      </c>
      <c r="F9" s="2">
        <v>30</v>
      </c>
      <c r="G9" s="119">
        <v>37141</v>
      </c>
      <c r="H9" s="137">
        <v>32617</v>
      </c>
      <c r="I9" s="131">
        <v>39522</v>
      </c>
      <c r="J9" s="137">
        <v>6473</v>
      </c>
      <c r="K9" s="171">
        <v>16.399999999999999</v>
      </c>
      <c r="L9" s="137">
        <v>34887</v>
      </c>
      <c r="M9" s="84">
        <v>29952</v>
      </c>
      <c r="N9" s="138">
        <v>37451</v>
      </c>
      <c r="O9" s="2">
        <v>5735</v>
      </c>
      <c r="P9" s="171">
        <v>15.3</v>
      </c>
      <c r="Q9" s="84">
        <v>4057</v>
      </c>
      <c r="R9" s="221" t="s">
        <v>1313</v>
      </c>
      <c r="S9" s="84">
        <v>890</v>
      </c>
      <c r="T9" s="222" t="s">
        <v>1314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607</v>
      </c>
      <c r="F10" s="2">
        <v>30</v>
      </c>
      <c r="G10" s="119">
        <v>49878</v>
      </c>
      <c r="H10" s="137">
        <v>49181</v>
      </c>
      <c r="I10" s="131">
        <v>50520</v>
      </c>
      <c r="J10" s="137">
        <v>12529</v>
      </c>
      <c r="K10" s="171">
        <v>24.8</v>
      </c>
      <c r="L10" s="137">
        <v>51917</v>
      </c>
      <c r="M10" s="84">
        <v>50414</v>
      </c>
      <c r="N10" s="138">
        <v>53261</v>
      </c>
      <c r="O10" s="2">
        <v>13026</v>
      </c>
      <c r="P10" s="171">
        <v>24.5</v>
      </c>
      <c r="Q10" s="84">
        <v>5559</v>
      </c>
      <c r="R10" s="221" t="s">
        <v>1315</v>
      </c>
      <c r="S10" s="84">
        <v>1606</v>
      </c>
      <c r="T10" s="222" t="s">
        <v>1316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608</v>
      </c>
      <c r="F11" s="2">
        <v>0</v>
      </c>
      <c r="G11" s="119">
        <v>70004</v>
      </c>
      <c r="H11" s="137">
        <v>64701</v>
      </c>
      <c r="I11" s="131">
        <v>72446</v>
      </c>
      <c r="J11" s="137">
        <v>15679</v>
      </c>
      <c r="K11" s="171">
        <v>21.6</v>
      </c>
      <c r="L11" s="137">
        <v>70856</v>
      </c>
      <c r="M11" s="84">
        <v>66641</v>
      </c>
      <c r="N11" s="138">
        <v>73088</v>
      </c>
      <c r="O11" s="2">
        <v>12994</v>
      </c>
      <c r="P11" s="171">
        <v>17.8</v>
      </c>
      <c r="Q11" s="84">
        <v>7810</v>
      </c>
      <c r="R11" s="221" t="s">
        <v>1317</v>
      </c>
      <c r="S11" s="84">
        <v>1987</v>
      </c>
      <c r="T11" s="222" t="s">
        <v>1318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609</v>
      </c>
      <c r="F13" s="2">
        <v>0</v>
      </c>
      <c r="G13" s="119">
        <v>37341</v>
      </c>
      <c r="H13" s="137">
        <v>39379</v>
      </c>
      <c r="I13" s="131">
        <v>36964</v>
      </c>
      <c r="J13" s="137">
        <v>9224</v>
      </c>
      <c r="K13" s="171">
        <v>25</v>
      </c>
      <c r="L13" s="137">
        <v>37409</v>
      </c>
      <c r="M13" s="84">
        <v>36200</v>
      </c>
      <c r="N13" s="138">
        <v>37674</v>
      </c>
      <c r="O13" s="2">
        <v>9130</v>
      </c>
      <c r="P13" s="171">
        <v>24.2</v>
      </c>
      <c r="Q13" s="84">
        <v>4101</v>
      </c>
      <c r="R13" s="221" t="s">
        <v>1319</v>
      </c>
      <c r="S13" s="84">
        <v>1142</v>
      </c>
      <c r="T13" s="222" t="s">
        <v>1320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610</v>
      </c>
      <c r="F14" s="2">
        <v>0</v>
      </c>
      <c r="G14" s="119">
        <v>35606</v>
      </c>
      <c r="H14" s="137">
        <v>31598</v>
      </c>
      <c r="I14" s="131">
        <v>37110</v>
      </c>
      <c r="J14" s="137">
        <v>6690</v>
      </c>
      <c r="K14" s="171">
        <v>18</v>
      </c>
      <c r="L14" s="137">
        <v>43336</v>
      </c>
      <c r="M14" s="84">
        <v>40868</v>
      </c>
      <c r="N14" s="138">
        <v>44197</v>
      </c>
      <c r="O14" s="2">
        <v>7569</v>
      </c>
      <c r="P14" s="171">
        <v>17.100000000000001</v>
      </c>
      <c r="Q14" s="84">
        <v>4419</v>
      </c>
      <c r="R14" s="221" t="s">
        <v>1321</v>
      </c>
      <c r="S14" s="84">
        <v>1030</v>
      </c>
      <c r="T14" s="222" t="s">
        <v>1322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611</v>
      </c>
      <c r="F15" s="2">
        <v>30</v>
      </c>
      <c r="G15" s="119">
        <v>32669</v>
      </c>
      <c r="H15" s="137">
        <v>28531</v>
      </c>
      <c r="I15" s="131">
        <v>34183</v>
      </c>
      <c r="J15" s="137">
        <v>6658</v>
      </c>
      <c r="K15" s="171">
        <v>19.5</v>
      </c>
      <c r="L15" s="137">
        <v>33065</v>
      </c>
      <c r="M15" s="84">
        <v>29646</v>
      </c>
      <c r="N15" s="138">
        <v>34662</v>
      </c>
      <c r="O15" s="2">
        <v>6669</v>
      </c>
      <c r="P15" s="171">
        <v>19.2</v>
      </c>
      <c r="Q15" s="84">
        <v>3718</v>
      </c>
      <c r="R15" s="221" t="s">
        <v>1323</v>
      </c>
      <c r="S15" s="84">
        <v>780</v>
      </c>
      <c r="T15" s="222" t="s">
        <v>1324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612</v>
      </c>
      <c r="F16" s="2">
        <v>0</v>
      </c>
      <c r="G16" s="119">
        <v>7382</v>
      </c>
      <c r="H16" s="137">
        <v>6105</v>
      </c>
      <c r="I16" s="139">
        <v>7655</v>
      </c>
      <c r="J16" s="137">
        <v>3156</v>
      </c>
      <c r="K16" s="171">
        <v>41.2</v>
      </c>
      <c r="L16" s="137">
        <v>7150</v>
      </c>
      <c r="M16" s="84">
        <v>4458</v>
      </c>
      <c r="N16" s="138">
        <v>7856</v>
      </c>
      <c r="O16" s="2">
        <v>3527</v>
      </c>
      <c r="P16" s="171">
        <v>44.9</v>
      </c>
      <c r="Q16" s="84">
        <v>787</v>
      </c>
      <c r="R16" s="221" t="s">
        <v>1325</v>
      </c>
      <c r="S16" s="84">
        <v>242</v>
      </c>
      <c r="T16" s="222" t="s">
        <v>1326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613</v>
      </c>
      <c r="F17" s="2">
        <v>30</v>
      </c>
      <c r="G17" s="119">
        <v>22224</v>
      </c>
      <c r="H17" s="137">
        <v>19366</v>
      </c>
      <c r="I17" s="139">
        <v>23428</v>
      </c>
      <c r="J17" s="137">
        <v>3763</v>
      </c>
      <c r="K17" s="171">
        <v>16.100000000000001</v>
      </c>
      <c r="L17" s="137">
        <v>21482</v>
      </c>
      <c r="M17" s="84">
        <v>21015</v>
      </c>
      <c r="N17" s="138">
        <v>21970</v>
      </c>
      <c r="O17" s="2">
        <v>3385</v>
      </c>
      <c r="P17" s="171">
        <v>15.4</v>
      </c>
      <c r="Q17" s="84">
        <v>2496</v>
      </c>
      <c r="R17" s="221" t="s">
        <v>1327</v>
      </c>
      <c r="S17" s="84">
        <v>471</v>
      </c>
      <c r="T17" s="222" t="s">
        <v>1328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614</v>
      </c>
      <c r="F18" s="2">
        <v>0</v>
      </c>
      <c r="G18" s="119">
        <v>14823</v>
      </c>
      <c r="H18" s="137">
        <v>12500</v>
      </c>
      <c r="I18" s="139">
        <v>15388</v>
      </c>
      <c r="J18" s="137">
        <v>1657</v>
      </c>
      <c r="K18" s="171">
        <v>10.8</v>
      </c>
      <c r="L18" s="137">
        <v>14470</v>
      </c>
      <c r="M18" s="84">
        <v>12023</v>
      </c>
      <c r="N18" s="138">
        <v>15165</v>
      </c>
      <c r="O18" s="2">
        <v>1567</v>
      </c>
      <c r="P18" s="171">
        <v>10.3</v>
      </c>
      <c r="Q18" s="84">
        <v>1662</v>
      </c>
      <c r="R18" s="221" t="s">
        <v>1329</v>
      </c>
      <c r="S18" s="84">
        <v>337</v>
      </c>
      <c r="T18" s="222" t="s">
        <v>1330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615</v>
      </c>
      <c r="F20" s="2">
        <v>0</v>
      </c>
      <c r="G20" s="119">
        <v>42117</v>
      </c>
      <c r="H20" s="137">
        <v>39447</v>
      </c>
      <c r="I20" s="139">
        <v>43248</v>
      </c>
      <c r="J20" s="137">
        <v>10441</v>
      </c>
      <c r="K20" s="171">
        <v>24.1</v>
      </c>
      <c r="L20" s="137">
        <v>34101</v>
      </c>
      <c r="M20" s="84">
        <v>31248</v>
      </c>
      <c r="N20" s="138">
        <v>35225</v>
      </c>
      <c r="O20" s="2">
        <v>8923</v>
      </c>
      <c r="P20" s="171">
        <v>25.3</v>
      </c>
      <c r="Q20" s="84">
        <v>4214</v>
      </c>
      <c r="R20" s="221" t="s">
        <v>1331</v>
      </c>
      <c r="S20" s="84">
        <v>1100</v>
      </c>
      <c r="T20" s="222" t="s">
        <v>1332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616</v>
      </c>
      <c r="F21" s="2">
        <v>0</v>
      </c>
      <c r="G21" s="119">
        <v>38028</v>
      </c>
      <c r="H21" s="137">
        <v>38526</v>
      </c>
      <c r="I21" s="139">
        <v>38927</v>
      </c>
      <c r="J21" s="137">
        <v>9734</v>
      </c>
      <c r="K21" s="171">
        <v>25</v>
      </c>
      <c r="L21" s="137">
        <v>39776</v>
      </c>
      <c r="M21" s="84">
        <v>35161</v>
      </c>
      <c r="N21" s="138">
        <v>41913</v>
      </c>
      <c r="O21" s="2">
        <v>12208</v>
      </c>
      <c r="P21" s="171">
        <v>29.1</v>
      </c>
      <c r="Q21" s="84">
        <v>4314</v>
      </c>
      <c r="R21" s="221" t="s">
        <v>1333</v>
      </c>
      <c r="S21" s="84">
        <v>1097</v>
      </c>
      <c r="T21" s="222" t="s">
        <v>1334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617</v>
      </c>
      <c r="F22" s="2">
        <v>0</v>
      </c>
      <c r="G22" s="119">
        <v>46853</v>
      </c>
      <c r="H22" s="137">
        <v>38033</v>
      </c>
      <c r="I22" s="139">
        <v>49776</v>
      </c>
      <c r="J22" s="137">
        <v>13358</v>
      </c>
      <c r="K22" s="171">
        <v>26.8</v>
      </c>
      <c r="L22" s="137">
        <v>44142</v>
      </c>
      <c r="M22" s="84">
        <v>42064</v>
      </c>
      <c r="N22" s="138">
        <v>45356</v>
      </c>
      <c r="O22" s="2">
        <v>12466</v>
      </c>
      <c r="P22" s="171">
        <v>27.5</v>
      </c>
      <c r="Q22" s="84">
        <v>4977</v>
      </c>
      <c r="R22" s="221" t="s">
        <v>1335</v>
      </c>
      <c r="S22" s="84">
        <v>1421</v>
      </c>
      <c r="T22" s="222" t="s">
        <v>1336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618</v>
      </c>
      <c r="F23" s="2">
        <v>30</v>
      </c>
      <c r="G23" s="119">
        <v>30000</v>
      </c>
      <c r="H23" s="137">
        <v>25048</v>
      </c>
      <c r="I23" s="139">
        <v>32425</v>
      </c>
      <c r="J23" s="137">
        <v>9763</v>
      </c>
      <c r="K23" s="171">
        <v>30.1</v>
      </c>
      <c r="L23" s="137">
        <v>26948</v>
      </c>
      <c r="M23" s="84">
        <v>26156</v>
      </c>
      <c r="N23" s="138">
        <v>27737</v>
      </c>
      <c r="O23" s="2">
        <v>8759</v>
      </c>
      <c r="P23" s="171">
        <v>31.6</v>
      </c>
      <c r="Q23" s="84">
        <v>3058</v>
      </c>
      <c r="R23" s="221" t="s">
        <v>1337</v>
      </c>
      <c r="S23" s="84">
        <v>1003</v>
      </c>
      <c r="T23" s="222" t="s">
        <v>1338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619</v>
      </c>
      <c r="F24" s="2">
        <v>0</v>
      </c>
      <c r="G24" s="119">
        <v>22074</v>
      </c>
      <c r="H24" s="137">
        <v>17766</v>
      </c>
      <c r="I24" s="139">
        <v>24252</v>
      </c>
      <c r="J24" s="137">
        <v>9194</v>
      </c>
      <c r="K24" s="171">
        <v>37.9</v>
      </c>
      <c r="L24" s="137">
        <v>22674</v>
      </c>
      <c r="M24" s="84">
        <v>22983</v>
      </c>
      <c r="N24" s="138">
        <v>23516</v>
      </c>
      <c r="O24" s="2">
        <v>9460</v>
      </c>
      <c r="P24" s="171">
        <v>40.200000000000003</v>
      </c>
      <c r="Q24" s="84">
        <v>2389</v>
      </c>
      <c r="R24" s="221" t="s">
        <v>1339</v>
      </c>
      <c r="S24" s="84">
        <v>815</v>
      </c>
      <c r="T24" s="222" t="s">
        <v>1340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620</v>
      </c>
      <c r="F26" s="2">
        <v>30</v>
      </c>
      <c r="G26" s="119">
        <v>23163</v>
      </c>
      <c r="H26" s="137">
        <v>22678</v>
      </c>
      <c r="I26" s="139">
        <v>23890</v>
      </c>
      <c r="J26" s="137">
        <v>5509</v>
      </c>
      <c r="K26" s="171">
        <v>23.1</v>
      </c>
      <c r="L26" s="137">
        <v>22946</v>
      </c>
      <c r="M26" s="84">
        <v>23090</v>
      </c>
      <c r="N26" s="138">
        <v>23376</v>
      </c>
      <c r="O26" s="2">
        <v>5157</v>
      </c>
      <c r="P26" s="171">
        <v>22.1</v>
      </c>
      <c r="Q26" s="84">
        <v>2629</v>
      </c>
      <c r="R26" s="221" t="s">
        <v>1341</v>
      </c>
      <c r="S26" s="84">
        <v>505</v>
      </c>
      <c r="T26" s="222" t="s">
        <v>1342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621</v>
      </c>
      <c r="F28" s="2">
        <v>0</v>
      </c>
      <c r="G28" s="119">
        <v>37525</v>
      </c>
      <c r="H28" s="137">
        <v>40900</v>
      </c>
      <c r="I28" s="139">
        <v>36672</v>
      </c>
      <c r="J28" s="137">
        <v>9236</v>
      </c>
      <c r="K28" s="171">
        <v>25.2</v>
      </c>
      <c r="L28" s="137">
        <v>35925</v>
      </c>
      <c r="M28" s="84">
        <v>36032</v>
      </c>
      <c r="N28" s="138">
        <v>35499</v>
      </c>
      <c r="O28" s="2">
        <v>7490</v>
      </c>
      <c r="P28" s="171">
        <v>21.1</v>
      </c>
      <c r="Q28" s="84">
        <v>4085</v>
      </c>
      <c r="R28" s="221" t="s">
        <v>1341</v>
      </c>
      <c r="S28" s="84">
        <v>1011</v>
      </c>
      <c r="T28" s="222" t="s">
        <v>1343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622</v>
      </c>
      <c r="F29" s="2">
        <v>30</v>
      </c>
      <c r="G29" s="119">
        <v>72990</v>
      </c>
      <c r="H29" s="137">
        <v>66983</v>
      </c>
      <c r="I29" s="139">
        <v>76974</v>
      </c>
      <c r="J29" s="137">
        <v>14511</v>
      </c>
      <c r="K29" s="171">
        <v>18.899999999999999</v>
      </c>
      <c r="L29" s="137">
        <v>70523</v>
      </c>
      <c r="M29" s="84">
        <v>65169</v>
      </c>
      <c r="N29" s="138">
        <v>73980</v>
      </c>
      <c r="O29" s="2">
        <v>13776</v>
      </c>
      <c r="P29" s="171">
        <v>18.600000000000001</v>
      </c>
      <c r="Q29" s="84">
        <v>7975</v>
      </c>
      <c r="R29" s="221" t="s">
        <v>1344</v>
      </c>
      <c r="S29" s="84">
        <v>1989</v>
      </c>
      <c r="T29" s="222" t="s">
        <v>1345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623</v>
      </c>
      <c r="F30" s="2">
        <v>0</v>
      </c>
      <c r="G30" s="119">
        <v>52059</v>
      </c>
      <c r="H30" s="137">
        <v>46279</v>
      </c>
      <c r="I30" s="139">
        <v>54362</v>
      </c>
      <c r="J30" s="137">
        <v>10485</v>
      </c>
      <c r="K30" s="171">
        <v>19.3</v>
      </c>
      <c r="L30" s="137">
        <v>67095</v>
      </c>
      <c r="M30" s="84">
        <v>59166</v>
      </c>
      <c r="N30" s="138">
        <v>71834</v>
      </c>
      <c r="O30" s="2">
        <v>9996</v>
      </c>
      <c r="P30" s="171">
        <v>13.9</v>
      </c>
      <c r="Q30" s="84">
        <v>6719</v>
      </c>
      <c r="R30" s="221" t="s">
        <v>1346</v>
      </c>
      <c r="S30" s="84">
        <v>1456</v>
      </c>
      <c r="T30" s="222" t="s">
        <v>1347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624</v>
      </c>
      <c r="F31" s="2">
        <v>0</v>
      </c>
      <c r="G31" s="119">
        <v>23024</v>
      </c>
      <c r="H31" s="137">
        <v>21412</v>
      </c>
      <c r="I31" s="139">
        <v>23412</v>
      </c>
      <c r="J31" s="137">
        <v>6751</v>
      </c>
      <c r="K31" s="171">
        <v>28.8</v>
      </c>
      <c r="L31" s="137">
        <v>31776</v>
      </c>
      <c r="M31" s="84">
        <v>34237</v>
      </c>
      <c r="N31" s="138">
        <v>30788</v>
      </c>
      <c r="O31" s="2">
        <v>9561</v>
      </c>
      <c r="P31" s="171">
        <v>31.1</v>
      </c>
      <c r="Q31" s="84">
        <v>3066</v>
      </c>
      <c r="R31" s="221" t="s">
        <v>1348</v>
      </c>
      <c r="S31" s="84">
        <v>718</v>
      </c>
      <c r="T31" s="222" t="s">
        <v>1349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</v>
      </c>
      <c r="G32" s="119">
        <v>35464</v>
      </c>
      <c r="H32" s="137">
        <v>35434</v>
      </c>
      <c r="I32" s="139">
        <v>35775</v>
      </c>
      <c r="J32" s="137">
        <v>8415</v>
      </c>
      <c r="K32" s="171">
        <v>23.5</v>
      </c>
      <c r="L32" s="137">
        <v>33216</v>
      </c>
      <c r="M32" s="84">
        <v>37270</v>
      </c>
      <c r="N32" s="138">
        <v>31675</v>
      </c>
      <c r="O32" s="2">
        <v>7923</v>
      </c>
      <c r="P32" s="171">
        <v>25</v>
      </c>
      <c r="Q32" s="84">
        <v>3813</v>
      </c>
      <c r="R32" s="221" t="s">
        <v>1350</v>
      </c>
      <c r="S32" s="84">
        <v>959</v>
      </c>
      <c r="T32" s="222" t="s">
        <v>1351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30</v>
      </c>
      <c r="G34" s="119">
        <v>17091</v>
      </c>
      <c r="H34" s="137">
        <v>17311</v>
      </c>
      <c r="I34" s="139">
        <v>17920</v>
      </c>
      <c r="J34" s="137">
        <v>4274</v>
      </c>
      <c r="K34" s="171">
        <v>23.9</v>
      </c>
      <c r="L34" s="137">
        <v>17771</v>
      </c>
      <c r="M34" s="84">
        <v>15448</v>
      </c>
      <c r="N34" s="138">
        <v>19329</v>
      </c>
      <c r="O34" s="2">
        <v>4080</v>
      </c>
      <c r="P34" s="171">
        <v>21.1</v>
      </c>
      <c r="Q34" s="84">
        <v>1958</v>
      </c>
      <c r="R34" s="221" t="s">
        <v>1341</v>
      </c>
      <c r="S34" s="84">
        <v>441</v>
      </c>
      <c r="T34" s="222" t="s">
        <v>1352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30</v>
      </c>
      <c r="G35" s="119">
        <v>48850</v>
      </c>
      <c r="H35" s="137">
        <v>42433</v>
      </c>
      <c r="I35" s="139">
        <v>51969</v>
      </c>
      <c r="J35" s="137">
        <v>8433</v>
      </c>
      <c r="K35" s="171">
        <v>16.2</v>
      </c>
      <c r="L35" s="137">
        <v>49419</v>
      </c>
      <c r="M35" s="84">
        <v>45773</v>
      </c>
      <c r="N35" s="138">
        <v>51671</v>
      </c>
      <c r="O35" s="2">
        <v>8478</v>
      </c>
      <c r="P35" s="171">
        <v>16.399999999999999</v>
      </c>
      <c r="Q35" s="84">
        <v>5514</v>
      </c>
      <c r="R35" s="221" t="s">
        <v>1353</v>
      </c>
      <c r="S35" s="84">
        <v>1255</v>
      </c>
      <c r="T35" s="222" t="s">
        <v>1354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>
        <v>59639</v>
      </c>
      <c r="H36" s="137">
        <v>49771</v>
      </c>
      <c r="I36" s="139">
        <v>64055</v>
      </c>
      <c r="J36" s="137">
        <v>9739</v>
      </c>
      <c r="K36" s="171">
        <v>15.2</v>
      </c>
      <c r="L36" s="137">
        <v>65294</v>
      </c>
      <c r="M36" s="84">
        <v>51913</v>
      </c>
      <c r="N36" s="138">
        <v>70922</v>
      </c>
      <c r="O36" s="2">
        <v>8611</v>
      </c>
      <c r="P36" s="171">
        <v>12.1</v>
      </c>
      <c r="Q36" s="84">
        <v>6983</v>
      </c>
      <c r="R36" s="221" t="s">
        <v>1355</v>
      </c>
      <c r="S36" s="84">
        <v>1650</v>
      </c>
      <c r="T36" s="222" t="s">
        <v>1356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0</v>
      </c>
      <c r="G37" s="119">
        <v>55871</v>
      </c>
      <c r="H37" s="137">
        <v>46883</v>
      </c>
      <c r="I37" s="139">
        <v>61121</v>
      </c>
      <c r="J37" s="137">
        <v>8979</v>
      </c>
      <c r="K37" s="171">
        <v>14.7</v>
      </c>
      <c r="L37" s="137">
        <v>51231</v>
      </c>
      <c r="M37" s="84">
        <v>42637</v>
      </c>
      <c r="N37" s="138">
        <v>55829</v>
      </c>
      <c r="O37" s="2">
        <v>8355</v>
      </c>
      <c r="P37" s="171">
        <v>15</v>
      </c>
      <c r="Q37" s="84">
        <v>5956</v>
      </c>
      <c r="R37" s="221" t="s">
        <v>1357</v>
      </c>
      <c r="S37" s="84">
        <v>1476</v>
      </c>
      <c r="T37" s="222" t="s">
        <v>1358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0</v>
      </c>
      <c r="G39" s="119">
        <v>56170</v>
      </c>
      <c r="H39" s="137">
        <v>44676</v>
      </c>
      <c r="I39" s="139">
        <v>61993</v>
      </c>
      <c r="J39" s="137">
        <v>6694</v>
      </c>
      <c r="K39" s="171">
        <v>10.8</v>
      </c>
      <c r="L39" s="137">
        <v>52594</v>
      </c>
      <c r="M39" s="84">
        <v>42542</v>
      </c>
      <c r="N39" s="138">
        <v>57303</v>
      </c>
      <c r="O39" s="2">
        <v>6618</v>
      </c>
      <c r="P39" s="171">
        <v>11.5</v>
      </c>
      <c r="Q39" s="84">
        <v>6098</v>
      </c>
      <c r="R39" s="221" t="s">
        <v>1359</v>
      </c>
      <c r="S39" s="84">
        <v>1399</v>
      </c>
      <c r="T39" s="222" t="s">
        <v>1360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30</v>
      </c>
      <c r="G40" s="119">
        <v>25431</v>
      </c>
      <c r="H40" s="137">
        <v>26189</v>
      </c>
      <c r="I40" s="139">
        <v>25847</v>
      </c>
      <c r="J40" s="137">
        <v>4417</v>
      </c>
      <c r="K40" s="171">
        <v>17.100000000000001</v>
      </c>
      <c r="L40" s="137">
        <v>25349</v>
      </c>
      <c r="M40" s="84">
        <v>26961</v>
      </c>
      <c r="N40" s="138">
        <v>25320</v>
      </c>
      <c r="O40" s="2">
        <v>4667</v>
      </c>
      <c r="P40" s="171">
        <v>18.399999999999999</v>
      </c>
      <c r="Q40" s="84">
        <v>2831</v>
      </c>
      <c r="R40" s="221" t="s">
        <v>1353</v>
      </c>
      <c r="S40" s="84">
        <v>685</v>
      </c>
      <c r="T40" s="222" t="s">
        <v>1361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0</v>
      </c>
      <c r="G41" s="119">
        <v>18354</v>
      </c>
      <c r="H41" s="137">
        <v>19595</v>
      </c>
      <c r="I41" s="139">
        <v>18143</v>
      </c>
      <c r="J41" s="137">
        <v>3736</v>
      </c>
      <c r="K41" s="171">
        <v>20.6</v>
      </c>
      <c r="L41" s="137">
        <v>18142</v>
      </c>
      <c r="M41" s="84">
        <v>19976</v>
      </c>
      <c r="N41" s="138">
        <v>17809</v>
      </c>
      <c r="O41" s="2">
        <v>3241</v>
      </c>
      <c r="P41" s="171">
        <v>18.2</v>
      </c>
      <c r="Q41" s="84">
        <v>2089</v>
      </c>
      <c r="R41" s="221" t="s">
        <v>1362</v>
      </c>
      <c r="S41" s="84">
        <v>383</v>
      </c>
      <c r="T41" s="222" t="s">
        <v>1363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23</v>
      </c>
      <c r="G43" s="119">
        <v>21003</v>
      </c>
      <c r="H43" s="137">
        <v>22652</v>
      </c>
      <c r="I43" s="139">
        <v>20788</v>
      </c>
      <c r="J43" s="137">
        <v>3955</v>
      </c>
      <c r="K43" s="171">
        <v>19</v>
      </c>
      <c r="L43" s="137">
        <v>21090</v>
      </c>
      <c r="M43" s="84">
        <v>23367</v>
      </c>
      <c r="N43" s="138">
        <v>20743</v>
      </c>
      <c r="O43" s="2">
        <v>4047</v>
      </c>
      <c r="P43" s="171">
        <v>19.5</v>
      </c>
      <c r="Q43" s="84">
        <v>2402</v>
      </c>
      <c r="R43" s="221" t="s">
        <v>1321</v>
      </c>
      <c r="S43" s="84">
        <v>457</v>
      </c>
      <c r="T43" s="222" t="s">
        <v>1364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</v>
      </c>
      <c r="G44" s="119">
        <v>18067</v>
      </c>
      <c r="H44" s="137">
        <v>20489</v>
      </c>
      <c r="I44" s="139">
        <v>17386</v>
      </c>
      <c r="J44" s="137">
        <v>3150</v>
      </c>
      <c r="K44" s="171">
        <v>18.100000000000001</v>
      </c>
      <c r="L44" s="137">
        <v>17887</v>
      </c>
      <c r="M44" s="84">
        <v>20906</v>
      </c>
      <c r="N44" s="138">
        <v>17141</v>
      </c>
      <c r="O44" s="2">
        <v>3319</v>
      </c>
      <c r="P44" s="171">
        <v>19.399999999999999</v>
      </c>
      <c r="Q44" s="84">
        <v>2049</v>
      </c>
      <c r="R44" s="221" t="s">
        <v>1365</v>
      </c>
      <c r="S44" s="84">
        <v>396</v>
      </c>
      <c r="T44" s="222" t="s">
        <v>1366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30</v>
      </c>
      <c r="G46" s="119">
        <v>14143</v>
      </c>
      <c r="H46" s="137">
        <v>8739</v>
      </c>
      <c r="I46" s="139">
        <v>16288</v>
      </c>
      <c r="J46" s="137">
        <v>2077</v>
      </c>
      <c r="K46" s="171">
        <v>12.8</v>
      </c>
      <c r="L46" s="137">
        <v>13064</v>
      </c>
      <c r="M46" s="84">
        <v>9380</v>
      </c>
      <c r="N46" s="138">
        <v>14683</v>
      </c>
      <c r="O46" s="2">
        <v>1707</v>
      </c>
      <c r="P46" s="171">
        <v>11.6</v>
      </c>
      <c r="Q46" s="84">
        <v>1587</v>
      </c>
      <c r="R46" s="221" t="s">
        <v>1355</v>
      </c>
      <c r="S46" s="84">
        <v>227</v>
      </c>
      <c r="T46" s="222" t="s">
        <v>1367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30</v>
      </c>
      <c r="G47" s="119">
        <v>3725</v>
      </c>
      <c r="H47" s="137">
        <v>2420</v>
      </c>
      <c r="I47" s="139">
        <v>4270</v>
      </c>
      <c r="J47" s="137">
        <v>591</v>
      </c>
      <c r="K47" s="171">
        <v>13.8</v>
      </c>
      <c r="L47" s="137">
        <v>3595</v>
      </c>
      <c r="M47" s="84">
        <v>2282</v>
      </c>
      <c r="N47" s="138">
        <v>4139</v>
      </c>
      <c r="O47" s="2">
        <v>656</v>
      </c>
      <c r="P47" s="171">
        <v>15.8</v>
      </c>
      <c r="Q47" s="84">
        <v>425</v>
      </c>
      <c r="R47" s="221" t="s">
        <v>1327</v>
      </c>
      <c r="S47" s="84">
        <v>65</v>
      </c>
      <c r="T47" s="222" t="s">
        <v>1368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30</v>
      </c>
      <c r="G48" s="119">
        <v>7413</v>
      </c>
      <c r="H48" s="137">
        <v>5164</v>
      </c>
      <c r="I48" s="139">
        <v>8389</v>
      </c>
      <c r="J48" s="137">
        <v>1157</v>
      </c>
      <c r="K48" s="171">
        <v>13.8</v>
      </c>
      <c r="L48" s="137">
        <v>7793</v>
      </c>
      <c r="M48" s="84">
        <v>5670</v>
      </c>
      <c r="N48" s="138">
        <v>8735</v>
      </c>
      <c r="O48" s="2">
        <v>1386</v>
      </c>
      <c r="P48" s="171">
        <v>15.9</v>
      </c>
      <c r="Q48" s="84">
        <v>873</v>
      </c>
      <c r="R48" s="221" t="s">
        <v>1346</v>
      </c>
      <c r="S48" s="84">
        <v>155</v>
      </c>
      <c r="T48" s="222" t="s">
        <v>1369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30</v>
      </c>
      <c r="G49" s="119">
        <v>13158</v>
      </c>
      <c r="H49" s="137">
        <v>12168</v>
      </c>
      <c r="I49" s="139">
        <v>13824</v>
      </c>
      <c r="J49" s="137">
        <v>2276</v>
      </c>
      <c r="K49" s="171">
        <v>16.5</v>
      </c>
      <c r="L49" s="137">
        <v>13689</v>
      </c>
      <c r="M49" s="84">
        <v>13028</v>
      </c>
      <c r="N49" s="138">
        <v>14226</v>
      </c>
      <c r="O49" s="2">
        <v>2483</v>
      </c>
      <c r="P49" s="171">
        <v>17.5</v>
      </c>
      <c r="Q49" s="84">
        <v>1566</v>
      </c>
      <c r="R49" s="221" t="s">
        <v>1370</v>
      </c>
      <c r="S49" s="84">
        <v>223</v>
      </c>
      <c r="T49" s="222" t="s">
        <v>1371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30</v>
      </c>
      <c r="G51" s="119">
        <v>21587</v>
      </c>
      <c r="H51" s="137">
        <v>12895</v>
      </c>
      <c r="I51" s="139">
        <v>25269</v>
      </c>
      <c r="J51" s="137">
        <v>1806</v>
      </c>
      <c r="K51" s="171">
        <v>7.1</v>
      </c>
      <c r="L51" s="137">
        <v>21716</v>
      </c>
      <c r="M51" s="84">
        <v>12372</v>
      </c>
      <c r="N51" s="138">
        <v>25650</v>
      </c>
      <c r="O51" s="2">
        <v>1680</v>
      </c>
      <c r="P51" s="171">
        <v>6.5</v>
      </c>
      <c r="Q51" s="84">
        <v>2476</v>
      </c>
      <c r="R51" s="221" t="s">
        <v>1372</v>
      </c>
      <c r="S51" s="84">
        <v>462</v>
      </c>
      <c r="T51" s="222" t="s">
        <v>1329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30</v>
      </c>
      <c r="G52" s="119">
        <v>14721</v>
      </c>
      <c r="H52" s="137">
        <v>8201</v>
      </c>
      <c r="I52" s="139">
        <v>16926</v>
      </c>
      <c r="J52" s="137">
        <v>1255</v>
      </c>
      <c r="K52" s="171">
        <v>7.4</v>
      </c>
      <c r="L52" s="137">
        <v>10622</v>
      </c>
      <c r="M52" s="84">
        <v>7325</v>
      </c>
      <c r="N52" s="138">
        <v>12034</v>
      </c>
      <c r="O52" s="2">
        <v>1053</v>
      </c>
      <c r="P52" s="171">
        <v>8.8000000000000007</v>
      </c>
      <c r="Q52" s="84">
        <v>1443</v>
      </c>
      <c r="R52" s="221" t="s">
        <v>1373</v>
      </c>
      <c r="S52" s="84">
        <v>281</v>
      </c>
      <c r="T52" s="222" t="s">
        <v>1374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25</v>
      </c>
      <c r="G53" s="119">
        <v>6679</v>
      </c>
      <c r="H53" s="137">
        <v>5499</v>
      </c>
      <c r="I53" s="139">
        <v>7346</v>
      </c>
      <c r="J53" s="137">
        <v>1181</v>
      </c>
      <c r="K53" s="171">
        <v>16.100000000000001</v>
      </c>
      <c r="L53" s="137">
        <v>8354</v>
      </c>
      <c r="M53" s="84">
        <v>7796</v>
      </c>
      <c r="N53" s="138">
        <v>8843</v>
      </c>
      <c r="O53" s="2">
        <v>1648</v>
      </c>
      <c r="P53" s="171">
        <v>18.600000000000001</v>
      </c>
      <c r="Q53" s="84">
        <v>855</v>
      </c>
      <c r="R53" s="221" t="s">
        <v>1370</v>
      </c>
      <c r="S53" s="84">
        <v>169</v>
      </c>
      <c r="T53" s="222" t="s">
        <v>1375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342</v>
      </c>
      <c r="B56" s="31"/>
      <c r="C56" s="31"/>
      <c r="D56" s="100" t="s">
        <v>343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336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581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APRIL  2022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0</v>
      </c>
      <c r="G68" s="119">
        <v>33428</v>
      </c>
      <c r="H68" s="137">
        <v>31021</v>
      </c>
      <c r="I68" s="131">
        <v>34935</v>
      </c>
      <c r="J68" s="137">
        <v>6940</v>
      </c>
      <c r="K68" s="171">
        <v>19.899999999999999</v>
      </c>
      <c r="L68" s="137">
        <v>31555</v>
      </c>
      <c r="M68" s="84">
        <v>28272</v>
      </c>
      <c r="N68" s="138">
        <v>33613</v>
      </c>
      <c r="O68" s="2">
        <v>6378</v>
      </c>
      <c r="P68" s="171">
        <v>19</v>
      </c>
      <c r="Q68" s="84">
        <v>3641</v>
      </c>
      <c r="R68" s="221" t="s">
        <v>1376</v>
      </c>
      <c r="S68" s="84">
        <v>840</v>
      </c>
      <c r="T68" s="222" t="s">
        <v>1377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30</v>
      </c>
      <c r="G69" s="119">
        <v>34204</v>
      </c>
      <c r="H69" s="137">
        <v>32128</v>
      </c>
      <c r="I69" s="131">
        <v>35504</v>
      </c>
      <c r="J69" s="137">
        <v>6286</v>
      </c>
      <c r="K69" s="171">
        <v>17.7</v>
      </c>
      <c r="L69" s="137">
        <v>32497</v>
      </c>
      <c r="M69" s="84">
        <v>28994</v>
      </c>
      <c r="N69" s="138">
        <v>34393</v>
      </c>
      <c r="O69" s="2">
        <v>6017</v>
      </c>
      <c r="P69" s="171">
        <v>17.5</v>
      </c>
      <c r="Q69" s="84">
        <v>3748</v>
      </c>
      <c r="R69" s="221" t="s">
        <v>1370</v>
      </c>
      <c r="S69" s="84">
        <v>842</v>
      </c>
      <c r="T69" s="222" t="s">
        <v>1378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>
        <v>46274</v>
      </c>
      <c r="H71" s="137">
        <v>46504</v>
      </c>
      <c r="I71" s="139">
        <v>46262</v>
      </c>
      <c r="J71" s="137">
        <v>12763</v>
      </c>
      <c r="K71" s="171">
        <v>27.6</v>
      </c>
      <c r="L71" s="137">
        <v>45705</v>
      </c>
      <c r="M71" s="84">
        <v>42621</v>
      </c>
      <c r="N71" s="138">
        <v>48260</v>
      </c>
      <c r="O71" s="2">
        <v>13399</v>
      </c>
      <c r="P71" s="171">
        <v>27.8</v>
      </c>
      <c r="Q71" s="84">
        <v>5035</v>
      </c>
      <c r="R71" s="221" t="s">
        <v>1366</v>
      </c>
      <c r="S71" s="84">
        <v>1427</v>
      </c>
      <c r="T71" s="222" t="s">
        <v>1379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0</v>
      </c>
      <c r="G72" s="119">
        <v>48913</v>
      </c>
      <c r="H72" s="137">
        <v>47548</v>
      </c>
      <c r="I72" s="131">
        <v>50022</v>
      </c>
      <c r="J72" s="137">
        <v>13426</v>
      </c>
      <c r="K72" s="171">
        <v>26.8</v>
      </c>
      <c r="L72" s="137">
        <v>49007</v>
      </c>
      <c r="M72" s="84">
        <v>49302</v>
      </c>
      <c r="N72" s="138">
        <v>49416</v>
      </c>
      <c r="O72" s="2">
        <v>13463</v>
      </c>
      <c r="P72" s="171">
        <v>27.2</v>
      </c>
      <c r="Q72" s="84">
        <v>5380</v>
      </c>
      <c r="R72" s="221" t="s">
        <v>1380</v>
      </c>
      <c r="S72" s="84">
        <v>1480</v>
      </c>
      <c r="T72" s="222" t="s">
        <v>1381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30</v>
      </c>
      <c r="G73" s="119">
        <v>56824</v>
      </c>
      <c r="H73" s="137">
        <v>53941</v>
      </c>
      <c r="I73" s="131">
        <v>58561</v>
      </c>
      <c r="J73" s="137">
        <v>14232</v>
      </c>
      <c r="K73" s="171">
        <v>24.3</v>
      </c>
      <c r="L73" s="137">
        <v>58936</v>
      </c>
      <c r="M73" s="84">
        <v>54586</v>
      </c>
      <c r="N73" s="138">
        <v>61578</v>
      </c>
      <c r="O73" s="2">
        <v>14621</v>
      </c>
      <c r="P73" s="171">
        <v>23.7</v>
      </c>
      <c r="Q73" s="84">
        <v>6396</v>
      </c>
      <c r="R73" s="221" t="s">
        <v>1319</v>
      </c>
      <c r="S73" s="84">
        <v>1679</v>
      </c>
      <c r="T73" s="222" t="s">
        <v>1352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30</v>
      </c>
      <c r="G75" s="119">
        <v>49577</v>
      </c>
      <c r="H75" s="137">
        <v>45010</v>
      </c>
      <c r="I75" s="131">
        <v>52080</v>
      </c>
      <c r="J75" s="137">
        <v>13299</v>
      </c>
      <c r="K75" s="171">
        <v>25.5</v>
      </c>
      <c r="L75" s="137">
        <v>50593</v>
      </c>
      <c r="M75" s="84">
        <v>44354</v>
      </c>
      <c r="N75" s="138">
        <v>53745</v>
      </c>
      <c r="O75" s="2">
        <v>13515</v>
      </c>
      <c r="P75" s="171">
        <v>25.1</v>
      </c>
      <c r="Q75" s="84">
        <v>5562</v>
      </c>
      <c r="R75" s="221" t="s">
        <v>1382</v>
      </c>
      <c r="S75" s="84">
        <v>1398</v>
      </c>
      <c r="T75" s="222" t="s">
        <v>1383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30</v>
      </c>
      <c r="G76" s="119">
        <v>49751</v>
      </c>
      <c r="H76" s="137">
        <v>47072</v>
      </c>
      <c r="I76" s="131">
        <v>51273</v>
      </c>
      <c r="J76" s="137">
        <v>13169</v>
      </c>
      <c r="K76" s="171">
        <v>25.7</v>
      </c>
      <c r="L76" s="137">
        <v>50118</v>
      </c>
      <c r="M76" s="84">
        <v>45722</v>
      </c>
      <c r="N76" s="138">
        <v>52198</v>
      </c>
      <c r="O76" s="2">
        <v>13315</v>
      </c>
      <c r="P76" s="171">
        <v>25.5</v>
      </c>
      <c r="Q76" s="84">
        <v>5549</v>
      </c>
      <c r="R76" s="221" t="s">
        <v>1382</v>
      </c>
      <c r="S76" s="84">
        <v>1386</v>
      </c>
      <c r="T76" s="222" t="s">
        <v>1384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30</v>
      </c>
      <c r="G77" s="119">
        <v>36119</v>
      </c>
      <c r="H77" s="137">
        <v>35819</v>
      </c>
      <c r="I77" s="131">
        <v>36715</v>
      </c>
      <c r="J77" s="137">
        <v>9590</v>
      </c>
      <c r="K77" s="171">
        <v>26.1</v>
      </c>
      <c r="L77" s="137">
        <v>36618</v>
      </c>
      <c r="M77" s="84">
        <v>35827</v>
      </c>
      <c r="N77" s="138">
        <v>37436</v>
      </c>
      <c r="O77" s="2">
        <v>9468</v>
      </c>
      <c r="P77" s="171">
        <v>25.3</v>
      </c>
      <c r="Q77" s="84">
        <v>4077</v>
      </c>
      <c r="R77" s="221" t="s">
        <v>1385</v>
      </c>
      <c r="S77" s="84">
        <v>939</v>
      </c>
      <c r="T77" s="222" t="s">
        <v>1386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30</v>
      </c>
      <c r="G78" s="119">
        <v>38616</v>
      </c>
      <c r="H78" s="137">
        <v>36381</v>
      </c>
      <c r="I78" s="131">
        <v>39997</v>
      </c>
      <c r="J78" s="137">
        <v>9619</v>
      </c>
      <c r="K78" s="171">
        <v>24</v>
      </c>
      <c r="L78" s="137">
        <v>39026</v>
      </c>
      <c r="M78" s="84">
        <v>36504</v>
      </c>
      <c r="N78" s="138">
        <v>40563</v>
      </c>
      <c r="O78" s="2">
        <v>9453</v>
      </c>
      <c r="P78" s="171">
        <v>23.3</v>
      </c>
      <c r="Q78" s="84">
        <v>4359</v>
      </c>
      <c r="R78" s="221" t="s">
        <v>1387</v>
      </c>
      <c r="S78" s="84">
        <v>987</v>
      </c>
      <c r="T78" s="222" t="s">
        <v>1388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30</v>
      </c>
      <c r="G79" s="119">
        <v>32167</v>
      </c>
      <c r="H79" s="137">
        <v>31037</v>
      </c>
      <c r="I79" s="131">
        <v>32829</v>
      </c>
      <c r="J79" s="137">
        <v>7854</v>
      </c>
      <c r="K79" s="171">
        <v>23.9</v>
      </c>
      <c r="L79" s="137">
        <v>32408</v>
      </c>
      <c r="M79" s="84">
        <v>31762</v>
      </c>
      <c r="N79" s="138">
        <v>33005</v>
      </c>
      <c r="O79" s="2">
        <v>7680</v>
      </c>
      <c r="P79" s="171">
        <v>23.3</v>
      </c>
      <c r="Q79" s="84">
        <v>3613</v>
      </c>
      <c r="R79" s="221" t="s">
        <v>1389</v>
      </c>
      <c r="S79" s="84">
        <v>846</v>
      </c>
      <c r="T79" s="222" t="s">
        <v>1342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30</v>
      </c>
      <c r="G80" s="119">
        <v>33263</v>
      </c>
      <c r="H80" s="137">
        <v>31520</v>
      </c>
      <c r="I80" s="131">
        <v>34088</v>
      </c>
      <c r="J80" s="137">
        <v>6746</v>
      </c>
      <c r="K80" s="171">
        <v>19.8</v>
      </c>
      <c r="L80" s="137">
        <v>33654</v>
      </c>
      <c r="M80" s="84">
        <v>32381</v>
      </c>
      <c r="N80" s="138">
        <v>34636</v>
      </c>
      <c r="O80" s="2">
        <v>6704</v>
      </c>
      <c r="P80" s="171">
        <v>19.399999999999999</v>
      </c>
      <c r="Q80" s="84">
        <v>3786</v>
      </c>
      <c r="R80" s="221" t="s">
        <v>1390</v>
      </c>
      <c r="S80" s="84">
        <v>792</v>
      </c>
      <c r="T80" s="222" t="s">
        <v>1391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30</v>
      </c>
      <c r="G81" s="119">
        <v>27246</v>
      </c>
      <c r="H81" s="137">
        <v>24541</v>
      </c>
      <c r="I81" s="131">
        <v>28165</v>
      </c>
      <c r="J81" s="137">
        <v>6651</v>
      </c>
      <c r="K81" s="171">
        <v>23.6</v>
      </c>
      <c r="L81" s="137">
        <v>27840</v>
      </c>
      <c r="M81" s="84">
        <v>26035</v>
      </c>
      <c r="N81" s="138">
        <v>28718</v>
      </c>
      <c r="O81" s="2">
        <v>6633</v>
      </c>
      <c r="P81" s="171">
        <v>23.1</v>
      </c>
      <c r="Q81" s="84">
        <v>3098</v>
      </c>
      <c r="R81" s="221" t="s">
        <v>1392</v>
      </c>
      <c r="S81" s="84">
        <v>690</v>
      </c>
      <c r="T81" s="222" t="s">
        <v>1393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>
        <v>28678</v>
      </c>
      <c r="H83" s="137">
        <v>20526</v>
      </c>
      <c r="I83" s="131">
        <v>32711</v>
      </c>
      <c r="J83" s="137">
        <v>5942</v>
      </c>
      <c r="K83" s="171">
        <v>18.2</v>
      </c>
      <c r="L83" s="137">
        <v>30986</v>
      </c>
      <c r="M83" s="84">
        <v>20156</v>
      </c>
      <c r="N83" s="138">
        <v>35711</v>
      </c>
      <c r="O83" s="2">
        <v>4894</v>
      </c>
      <c r="P83" s="171">
        <v>13.7</v>
      </c>
      <c r="Q83" s="84">
        <v>3328</v>
      </c>
      <c r="R83" s="221" t="s">
        <v>1394</v>
      </c>
      <c r="S83" s="84">
        <v>803</v>
      </c>
      <c r="T83" s="222" t="s">
        <v>1395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30</v>
      </c>
      <c r="G84" s="119">
        <v>26120</v>
      </c>
      <c r="H84" s="137">
        <v>18986</v>
      </c>
      <c r="I84" s="131">
        <v>29510</v>
      </c>
      <c r="J84" s="137">
        <v>5819</v>
      </c>
      <c r="K84" s="171">
        <v>19.7</v>
      </c>
      <c r="L84" s="137">
        <v>22162</v>
      </c>
      <c r="M84" s="84">
        <v>16251</v>
      </c>
      <c r="N84" s="138">
        <v>24934</v>
      </c>
      <c r="O84" s="2">
        <v>4615</v>
      </c>
      <c r="P84" s="171">
        <v>18.5</v>
      </c>
      <c r="Q84" s="84">
        <v>2758</v>
      </c>
      <c r="R84" s="221" t="s">
        <v>1396</v>
      </c>
      <c r="S84" s="84">
        <v>519</v>
      </c>
      <c r="T84" s="222" t="s">
        <v>1397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>
        <v>43918</v>
      </c>
      <c r="H85" s="137">
        <v>37053</v>
      </c>
      <c r="I85" s="131">
        <v>47300</v>
      </c>
      <c r="J85" s="137">
        <v>8069</v>
      </c>
      <c r="K85" s="171">
        <v>17.100000000000001</v>
      </c>
      <c r="L85" s="137">
        <v>36141</v>
      </c>
      <c r="M85" s="84">
        <v>28334</v>
      </c>
      <c r="N85" s="138">
        <v>39523</v>
      </c>
      <c r="O85" s="2">
        <v>7428</v>
      </c>
      <c r="P85" s="171">
        <v>18.8</v>
      </c>
      <c r="Q85" s="84">
        <v>4468</v>
      </c>
      <c r="R85" s="221" t="s">
        <v>1398</v>
      </c>
      <c r="S85" s="84">
        <v>1071</v>
      </c>
      <c r="T85" s="222" t="s">
        <v>1399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30</v>
      </c>
      <c r="G86" s="119">
        <v>33822</v>
      </c>
      <c r="H86" s="137">
        <v>29147</v>
      </c>
      <c r="I86" s="131">
        <v>35644</v>
      </c>
      <c r="J86" s="137">
        <v>7200</v>
      </c>
      <c r="K86" s="171">
        <v>20.2</v>
      </c>
      <c r="L86" s="137">
        <v>28647</v>
      </c>
      <c r="M86" s="84">
        <v>24439</v>
      </c>
      <c r="N86" s="138">
        <v>30511</v>
      </c>
      <c r="O86" s="2">
        <v>6125</v>
      </c>
      <c r="P86" s="171">
        <v>20.100000000000001</v>
      </c>
      <c r="Q86" s="84">
        <v>3483</v>
      </c>
      <c r="R86" s="221" t="s">
        <v>1323</v>
      </c>
      <c r="S86" s="84">
        <v>843</v>
      </c>
      <c r="T86" s="222" t="s">
        <v>1347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>
        <v>32095</v>
      </c>
      <c r="H88" s="137">
        <v>26609</v>
      </c>
      <c r="I88" s="131">
        <v>36233</v>
      </c>
      <c r="J88" s="137">
        <v>11642</v>
      </c>
      <c r="K88" s="171">
        <v>32.1</v>
      </c>
      <c r="L88" s="137">
        <v>33591</v>
      </c>
      <c r="M88" s="84">
        <v>35128</v>
      </c>
      <c r="N88" s="138">
        <v>34176</v>
      </c>
      <c r="O88" s="2">
        <v>10839</v>
      </c>
      <c r="P88" s="171">
        <v>31.7</v>
      </c>
      <c r="Q88" s="84">
        <v>3628</v>
      </c>
      <c r="R88" s="221" t="s">
        <v>1400</v>
      </c>
      <c r="S88" s="84">
        <v>954</v>
      </c>
      <c r="T88" s="222" t="s">
        <v>1401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>
        <v>36262</v>
      </c>
      <c r="H89" s="137">
        <v>35671</v>
      </c>
      <c r="I89" s="131">
        <v>38243</v>
      </c>
      <c r="J89" s="137">
        <v>11537</v>
      </c>
      <c r="K89" s="171">
        <v>30.2</v>
      </c>
      <c r="L89" s="137">
        <v>27287</v>
      </c>
      <c r="M89" s="84">
        <v>23530</v>
      </c>
      <c r="N89" s="138">
        <v>30168</v>
      </c>
      <c r="O89" s="2">
        <v>8998</v>
      </c>
      <c r="P89" s="171">
        <v>29.8</v>
      </c>
      <c r="Q89" s="84">
        <v>3485</v>
      </c>
      <c r="R89" s="221" t="s">
        <v>1402</v>
      </c>
      <c r="S89" s="84">
        <v>973</v>
      </c>
      <c r="T89" s="222" t="s">
        <v>1403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29</v>
      </c>
      <c r="G90" s="119">
        <v>34724</v>
      </c>
      <c r="H90" s="137">
        <v>32099</v>
      </c>
      <c r="I90" s="131">
        <v>36298</v>
      </c>
      <c r="J90" s="137">
        <v>11834</v>
      </c>
      <c r="K90" s="171">
        <v>32.6</v>
      </c>
      <c r="L90" s="137">
        <v>31295</v>
      </c>
      <c r="M90" s="84">
        <v>28673</v>
      </c>
      <c r="N90" s="138">
        <v>32975</v>
      </c>
      <c r="O90" s="2">
        <v>11530</v>
      </c>
      <c r="P90" s="171">
        <v>35</v>
      </c>
      <c r="Q90" s="84">
        <v>3576</v>
      </c>
      <c r="R90" s="221" t="s">
        <v>1404</v>
      </c>
      <c r="S90" s="84">
        <v>1100</v>
      </c>
      <c r="T90" s="222" t="s">
        <v>1405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>
        <v>35127</v>
      </c>
      <c r="H91" s="137">
        <v>35057</v>
      </c>
      <c r="I91" s="131">
        <v>35081</v>
      </c>
      <c r="J91" s="137">
        <v>9893</v>
      </c>
      <c r="K91" s="171">
        <v>28.2</v>
      </c>
      <c r="L91" s="137">
        <v>28841</v>
      </c>
      <c r="M91" s="84">
        <v>27198</v>
      </c>
      <c r="N91" s="138">
        <v>29866</v>
      </c>
      <c r="O91" s="2">
        <v>9104</v>
      </c>
      <c r="P91" s="171">
        <v>30.5</v>
      </c>
      <c r="Q91" s="84">
        <v>3491</v>
      </c>
      <c r="R91" s="221" t="s">
        <v>1348</v>
      </c>
      <c r="S91" s="84">
        <v>1013</v>
      </c>
      <c r="T91" s="222" t="s">
        <v>1406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30</v>
      </c>
      <c r="G93" s="119">
        <v>49423</v>
      </c>
      <c r="H93" s="137">
        <v>45250</v>
      </c>
      <c r="I93" s="131">
        <v>52218</v>
      </c>
      <c r="J93" s="137">
        <v>12046</v>
      </c>
      <c r="K93" s="171">
        <v>23.1</v>
      </c>
      <c r="L93" s="137">
        <v>49504</v>
      </c>
      <c r="M93" s="84">
        <v>43418</v>
      </c>
      <c r="N93" s="138">
        <v>52842</v>
      </c>
      <c r="O93" s="2">
        <v>12615</v>
      </c>
      <c r="P93" s="171">
        <v>23.9</v>
      </c>
      <c r="Q93" s="84">
        <v>5494</v>
      </c>
      <c r="R93" s="221" t="s">
        <v>1407</v>
      </c>
      <c r="S93" s="84">
        <v>1378</v>
      </c>
      <c r="T93" s="222" t="s">
        <v>1383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30</v>
      </c>
      <c r="G94" s="119">
        <v>43829</v>
      </c>
      <c r="H94" s="137">
        <v>41914</v>
      </c>
      <c r="I94" s="131">
        <v>45729</v>
      </c>
      <c r="J94" s="137">
        <v>11561</v>
      </c>
      <c r="K94" s="171">
        <v>25.3</v>
      </c>
      <c r="L94" s="137">
        <v>43926</v>
      </c>
      <c r="M94" s="84">
        <v>40347</v>
      </c>
      <c r="N94" s="138">
        <v>46235</v>
      </c>
      <c r="O94" s="2">
        <v>12176</v>
      </c>
      <c r="P94" s="171">
        <v>26.3</v>
      </c>
      <c r="Q94" s="84">
        <v>4846</v>
      </c>
      <c r="R94" s="221" t="s">
        <v>1408</v>
      </c>
      <c r="S94" s="84">
        <v>1277</v>
      </c>
      <c r="T94" s="222" t="s">
        <v>1336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>
        <v>38575</v>
      </c>
      <c r="H95" s="137">
        <v>36568</v>
      </c>
      <c r="I95" s="131">
        <v>39898</v>
      </c>
      <c r="J95" s="137">
        <v>10374</v>
      </c>
      <c r="K95" s="171">
        <v>26</v>
      </c>
      <c r="L95" s="137">
        <v>37945</v>
      </c>
      <c r="M95" s="84">
        <v>35505</v>
      </c>
      <c r="N95" s="138">
        <v>39414</v>
      </c>
      <c r="O95" s="2">
        <v>9930</v>
      </c>
      <c r="P95" s="171">
        <v>25.2</v>
      </c>
      <c r="Q95" s="84">
        <v>4221</v>
      </c>
      <c r="R95" s="221" t="s">
        <v>1409</v>
      </c>
      <c r="S95" s="84">
        <v>1122</v>
      </c>
      <c r="T95" s="222" t="s">
        <v>1336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28</v>
      </c>
      <c r="G96" s="119">
        <v>42044</v>
      </c>
      <c r="H96" s="137">
        <v>41550</v>
      </c>
      <c r="I96" s="131">
        <v>42980</v>
      </c>
      <c r="J96" s="137">
        <v>10924</v>
      </c>
      <c r="K96" s="171">
        <v>25.4</v>
      </c>
      <c r="L96" s="137">
        <v>35365</v>
      </c>
      <c r="M96" s="84">
        <v>35278</v>
      </c>
      <c r="N96" s="138">
        <v>35477</v>
      </c>
      <c r="O96" s="2">
        <v>9164</v>
      </c>
      <c r="P96" s="171">
        <v>25.8</v>
      </c>
      <c r="Q96" s="84">
        <v>4217</v>
      </c>
      <c r="R96" s="221" t="s">
        <v>1410</v>
      </c>
      <c r="S96" s="84">
        <v>1242</v>
      </c>
      <c r="T96" s="222" t="s">
        <v>1411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30</v>
      </c>
      <c r="G97" s="119">
        <v>43611</v>
      </c>
      <c r="H97" s="137">
        <v>39677</v>
      </c>
      <c r="I97" s="131">
        <v>46405</v>
      </c>
      <c r="J97" s="137">
        <v>12032</v>
      </c>
      <c r="K97" s="171">
        <v>25.9</v>
      </c>
      <c r="L97" s="137">
        <v>42804</v>
      </c>
      <c r="M97" s="84">
        <v>38848</v>
      </c>
      <c r="N97" s="138">
        <v>45364</v>
      </c>
      <c r="O97" s="2">
        <v>11142</v>
      </c>
      <c r="P97" s="171">
        <v>24.6</v>
      </c>
      <c r="Q97" s="84">
        <v>4757</v>
      </c>
      <c r="R97" s="221" t="s">
        <v>1408</v>
      </c>
      <c r="S97" s="84">
        <v>1288</v>
      </c>
      <c r="T97" s="222" t="s">
        <v>1412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30</v>
      </c>
      <c r="G98" s="119">
        <v>46264</v>
      </c>
      <c r="H98" s="137">
        <v>41646</v>
      </c>
      <c r="I98" s="131">
        <v>49374</v>
      </c>
      <c r="J98" s="137">
        <v>11346</v>
      </c>
      <c r="K98" s="171">
        <v>23</v>
      </c>
      <c r="L98" s="137">
        <v>45727</v>
      </c>
      <c r="M98" s="84">
        <v>40905</v>
      </c>
      <c r="N98" s="138">
        <v>48738</v>
      </c>
      <c r="O98" s="2">
        <v>11870</v>
      </c>
      <c r="P98" s="171">
        <v>24.4</v>
      </c>
      <c r="Q98" s="84">
        <v>5085</v>
      </c>
      <c r="R98" s="221" t="s">
        <v>1387</v>
      </c>
      <c r="S98" s="84">
        <v>1328</v>
      </c>
      <c r="T98" s="222" t="s">
        <v>1351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30</v>
      </c>
      <c r="G99" s="119">
        <v>51327</v>
      </c>
      <c r="H99" s="137">
        <v>44340</v>
      </c>
      <c r="I99" s="131">
        <v>55524</v>
      </c>
      <c r="J99" s="137">
        <v>13187</v>
      </c>
      <c r="K99" s="171">
        <v>23.8</v>
      </c>
      <c r="L99" s="137">
        <v>44799</v>
      </c>
      <c r="M99" s="84">
        <v>40441</v>
      </c>
      <c r="N99" s="138">
        <v>47606</v>
      </c>
      <c r="O99" s="2">
        <v>12104</v>
      </c>
      <c r="P99" s="171">
        <v>25.4</v>
      </c>
      <c r="Q99" s="84">
        <v>5326</v>
      </c>
      <c r="R99" s="221" t="s">
        <v>1382</v>
      </c>
      <c r="S99" s="84">
        <v>1363</v>
      </c>
      <c r="T99" s="222" t="s">
        <v>1413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>
        <v>42088</v>
      </c>
      <c r="H101" s="137">
        <v>37113</v>
      </c>
      <c r="I101" s="131">
        <v>44635</v>
      </c>
      <c r="J101" s="137">
        <v>10188</v>
      </c>
      <c r="K101" s="171">
        <v>22.8</v>
      </c>
      <c r="L101" s="137">
        <v>38193</v>
      </c>
      <c r="M101" s="84">
        <v>37552</v>
      </c>
      <c r="N101" s="138">
        <v>40459</v>
      </c>
      <c r="O101" s="2">
        <v>8741</v>
      </c>
      <c r="P101" s="171">
        <v>21.6</v>
      </c>
      <c r="Q101" s="84">
        <v>4410</v>
      </c>
      <c r="R101" s="221" t="s">
        <v>1414</v>
      </c>
      <c r="S101" s="84">
        <v>1215</v>
      </c>
      <c r="T101" s="222" t="s">
        <v>1320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0</v>
      </c>
      <c r="G102" s="119">
        <v>40670</v>
      </c>
      <c r="H102" s="137">
        <v>36268</v>
      </c>
      <c r="I102" s="131">
        <v>42648</v>
      </c>
      <c r="J102" s="137">
        <v>8495</v>
      </c>
      <c r="K102" s="171">
        <v>19.899999999999999</v>
      </c>
      <c r="L102" s="137">
        <v>38202</v>
      </c>
      <c r="M102" s="84">
        <v>39693</v>
      </c>
      <c r="N102" s="138">
        <v>37719</v>
      </c>
      <c r="O102" s="2">
        <v>8690</v>
      </c>
      <c r="P102" s="171">
        <v>23</v>
      </c>
      <c r="Q102" s="84">
        <v>4373</v>
      </c>
      <c r="R102" s="221" t="s">
        <v>1415</v>
      </c>
      <c r="S102" s="84">
        <v>1114</v>
      </c>
      <c r="T102" s="222" t="s">
        <v>1416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30</v>
      </c>
      <c r="G103" s="119">
        <v>31495</v>
      </c>
      <c r="H103" s="137">
        <v>30815</v>
      </c>
      <c r="I103" s="131">
        <v>32214</v>
      </c>
      <c r="J103" s="137">
        <v>7508</v>
      </c>
      <c r="K103" s="171">
        <v>23.3</v>
      </c>
      <c r="L103" s="137">
        <v>31384</v>
      </c>
      <c r="M103" s="84">
        <v>33272</v>
      </c>
      <c r="N103" s="138">
        <v>31370</v>
      </c>
      <c r="O103" s="2">
        <v>7923</v>
      </c>
      <c r="P103" s="171">
        <v>25.3</v>
      </c>
      <c r="Q103" s="84">
        <v>3477</v>
      </c>
      <c r="R103" s="221" t="s">
        <v>1417</v>
      </c>
      <c r="S103" s="84">
        <v>906</v>
      </c>
      <c r="T103" s="222" t="s">
        <v>1351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23</v>
      </c>
      <c r="G105" s="119">
        <v>41742</v>
      </c>
      <c r="H105" s="137">
        <v>38524</v>
      </c>
      <c r="I105" s="131">
        <v>43602</v>
      </c>
      <c r="J105" s="137">
        <v>10017</v>
      </c>
      <c r="K105" s="171">
        <v>23</v>
      </c>
      <c r="L105" s="137">
        <v>45661</v>
      </c>
      <c r="M105" s="84">
        <v>45033</v>
      </c>
      <c r="N105" s="138">
        <v>46763</v>
      </c>
      <c r="O105" s="2">
        <v>10219</v>
      </c>
      <c r="P105" s="171">
        <v>21.9</v>
      </c>
      <c r="Q105" s="84">
        <v>4881</v>
      </c>
      <c r="R105" s="221" t="s">
        <v>1418</v>
      </c>
      <c r="S105" s="84">
        <v>1164</v>
      </c>
      <c r="T105" s="222" t="s">
        <v>1419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30</v>
      </c>
      <c r="G106" s="119">
        <v>42810</v>
      </c>
      <c r="H106" s="137">
        <v>38931</v>
      </c>
      <c r="I106" s="131">
        <v>44948</v>
      </c>
      <c r="J106" s="137">
        <v>9361</v>
      </c>
      <c r="K106" s="171">
        <v>20.8</v>
      </c>
      <c r="L106" s="137">
        <v>45766</v>
      </c>
      <c r="M106" s="84">
        <v>44788</v>
      </c>
      <c r="N106" s="138">
        <v>47079</v>
      </c>
      <c r="O106" s="2">
        <v>10049</v>
      </c>
      <c r="P106" s="171">
        <v>21.3</v>
      </c>
      <c r="Q106" s="84">
        <v>4971</v>
      </c>
      <c r="R106" s="221" t="s">
        <v>1420</v>
      </c>
      <c r="S106" s="84">
        <v>1130</v>
      </c>
      <c r="T106" s="222" t="s">
        <v>1421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30</v>
      </c>
      <c r="G107" s="119">
        <v>45732</v>
      </c>
      <c r="H107" s="137">
        <v>40790</v>
      </c>
      <c r="I107" s="131">
        <v>48271</v>
      </c>
      <c r="J107" s="137">
        <v>10314</v>
      </c>
      <c r="K107" s="171">
        <v>21.4</v>
      </c>
      <c r="L107" s="137">
        <v>46840</v>
      </c>
      <c r="M107" s="84">
        <v>45272</v>
      </c>
      <c r="N107" s="138">
        <v>48270</v>
      </c>
      <c r="O107" s="2">
        <v>10274</v>
      </c>
      <c r="P107" s="171">
        <v>21.3</v>
      </c>
      <c r="Q107" s="84">
        <v>5199</v>
      </c>
      <c r="R107" s="221" t="s">
        <v>1396</v>
      </c>
      <c r="S107" s="84">
        <v>1174</v>
      </c>
      <c r="T107" s="222" t="s">
        <v>1422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>
        <v>47098</v>
      </c>
      <c r="H108" s="137">
        <v>41789</v>
      </c>
      <c r="I108" s="131">
        <v>49791</v>
      </c>
      <c r="J108" s="137">
        <v>10084</v>
      </c>
      <c r="K108" s="171">
        <v>20.3</v>
      </c>
      <c r="L108" s="137">
        <v>43435</v>
      </c>
      <c r="M108" s="84">
        <v>42239</v>
      </c>
      <c r="N108" s="138">
        <v>44809</v>
      </c>
      <c r="O108" s="2">
        <v>10271</v>
      </c>
      <c r="P108" s="171">
        <v>22.9</v>
      </c>
      <c r="Q108" s="84">
        <v>5082</v>
      </c>
      <c r="R108" s="221" t="s">
        <v>1423</v>
      </c>
      <c r="S108" s="84">
        <v>1152</v>
      </c>
      <c r="T108" s="222" t="s">
        <v>1424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30</v>
      </c>
      <c r="G109" s="119">
        <v>49533</v>
      </c>
      <c r="H109" s="137">
        <v>41954</v>
      </c>
      <c r="I109" s="131">
        <v>53231</v>
      </c>
      <c r="J109" s="137">
        <v>10063</v>
      </c>
      <c r="K109" s="171">
        <v>18.899999999999999</v>
      </c>
      <c r="L109" s="137">
        <v>50189</v>
      </c>
      <c r="M109" s="84">
        <v>44929</v>
      </c>
      <c r="N109" s="138">
        <v>52953</v>
      </c>
      <c r="O109" s="2">
        <v>9655</v>
      </c>
      <c r="P109" s="171">
        <v>18.2</v>
      </c>
      <c r="Q109" s="84">
        <v>5603</v>
      </c>
      <c r="R109" s="221" t="s">
        <v>1362</v>
      </c>
      <c r="S109" s="84">
        <v>1260</v>
      </c>
      <c r="T109" s="222" t="s">
        <v>1425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>
        <v>60386</v>
      </c>
      <c r="H110" s="137">
        <v>46183</v>
      </c>
      <c r="I110" s="131">
        <v>67138</v>
      </c>
      <c r="J110" s="137">
        <v>12179</v>
      </c>
      <c r="K110" s="171">
        <v>18.100000000000001</v>
      </c>
      <c r="L110" s="137">
        <v>54760</v>
      </c>
      <c r="M110" s="84">
        <v>49618</v>
      </c>
      <c r="N110" s="138">
        <v>56709</v>
      </c>
      <c r="O110" s="2">
        <v>12210</v>
      </c>
      <c r="P110" s="171">
        <v>21.5</v>
      </c>
      <c r="Q110" s="84">
        <v>6425</v>
      </c>
      <c r="R110" s="221" t="s">
        <v>1396</v>
      </c>
      <c r="S110" s="84">
        <v>1542</v>
      </c>
      <c r="T110" s="222" t="s">
        <v>1425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24</v>
      </c>
      <c r="G112" s="119">
        <v>44191</v>
      </c>
      <c r="H112" s="137">
        <v>36973</v>
      </c>
      <c r="I112" s="139">
        <v>48188</v>
      </c>
      <c r="J112" s="137">
        <v>7938</v>
      </c>
      <c r="K112" s="171">
        <v>16.5</v>
      </c>
      <c r="L112" s="137">
        <v>43360</v>
      </c>
      <c r="M112" s="84">
        <v>37029</v>
      </c>
      <c r="N112" s="138">
        <v>46710</v>
      </c>
      <c r="O112" s="2">
        <v>9764</v>
      </c>
      <c r="P112" s="171">
        <v>20.9</v>
      </c>
      <c r="Q112" s="84">
        <v>4870</v>
      </c>
      <c r="R112" s="221" t="s">
        <v>1420</v>
      </c>
      <c r="S112" s="84">
        <v>1204</v>
      </c>
      <c r="T112" s="222" t="s">
        <v>1371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30</v>
      </c>
      <c r="G113" s="119">
        <v>41128</v>
      </c>
      <c r="H113" s="137">
        <v>35273</v>
      </c>
      <c r="I113" s="139">
        <v>45261</v>
      </c>
      <c r="J113" s="137">
        <v>7457</v>
      </c>
      <c r="K113" s="171">
        <v>16.5</v>
      </c>
      <c r="L113" s="137">
        <v>39741</v>
      </c>
      <c r="M113" s="84">
        <v>33385</v>
      </c>
      <c r="N113" s="138">
        <v>43384</v>
      </c>
      <c r="O113" s="2">
        <v>8097</v>
      </c>
      <c r="P113" s="171">
        <v>18.7</v>
      </c>
      <c r="Q113" s="84">
        <v>4497</v>
      </c>
      <c r="R113" s="221" t="s">
        <v>1376</v>
      </c>
      <c r="S113" s="84">
        <v>1115</v>
      </c>
      <c r="T113" s="222" t="s">
        <v>1426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30</v>
      </c>
      <c r="G114" s="119">
        <v>24774</v>
      </c>
      <c r="H114" s="137">
        <v>25408</v>
      </c>
      <c r="I114" s="139">
        <v>25031</v>
      </c>
      <c r="J114" s="137">
        <v>4961</v>
      </c>
      <c r="K114" s="171">
        <v>19.8</v>
      </c>
      <c r="L114" s="137">
        <v>27297</v>
      </c>
      <c r="M114" s="84">
        <v>27493</v>
      </c>
      <c r="N114" s="138">
        <v>27866</v>
      </c>
      <c r="O114" s="2">
        <v>5971</v>
      </c>
      <c r="P114" s="171">
        <v>21.4</v>
      </c>
      <c r="Q114" s="84">
        <v>2895</v>
      </c>
      <c r="R114" s="221" t="s">
        <v>1427</v>
      </c>
      <c r="S114" s="84">
        <v>719</v>
      </c>
      <c r="T114" s="222" t="s">
        <v>1428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30</v>
      </c>
      <c r="G115" s="119">
        <v>22931</v>
      </c>
      <c r="H115" s="137">
        <v>24500</v>
      </c>
      <c r="I115" s="139">
        <v>23004</v>
      </c>
      <c r="J115" s="137">
        <v>4223</v>
      </c>
      <c r="K115" s="171">
        <v>18.399999999999999</v>
      </c>
      <c r="L115" s="137">
        <v>23169</v>
      </c>
      <c r="M115" s="84">
        <v>25038</v>
      </c>
      <c r="N115" s="138">
        <v>23049</v>
      </c>
      <c r="O115" s="2">
        <v>4538</v>
      </c>
      <c r="P115" s="171">
        <v>19.7</v>
      </c>
      <c r="Q115" s="84">
        <v>2627</v>
      </c>
      <c r="R115" s="221" t="s">
        <v>1321</v>
      </c>
      <c r="S115" s="84">
        <v>509</v>
      </c>
      <c r="T115" s="222" t="s">
        <v>1429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30</v>
      </c>
      <c r="G116" s="119">
        <v>23048</v>
      </c>
      <c r="H116" s="137">
        <v>24067</v>
      </c>
      <c r="I116" s="139">
        <v>23326</v>
      </c>
      <c r="J116" s="137">
        <v>4358</v>
      </c>
      <c r="K116" s="171">
        <v>18.7</v>
      </c>
      <c r="L116" s="137">
        <v>23448</v>
      </c>
      <c r="M116" s="84">
        <v>24946</v>
      </c>
      <c r="N116" s="138">
        <v>23604</v>
      </c>
      <c r="O116" s="2">
        <v>4650</v>
      </c>
      <c r="P116" s="171">
        <v>19.7</v>
      </c>
      <c r="Q116" s="84">
        <v>2662</v>
      </c>
      <c r="R116" s="221" t="s">
        <v>1376</v>
      </c>
      <c r="S116" s="84">
        <v>489</v>
      </c>
      <c r="T116" s="222" t="s">
        <v>1430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342</v>
      </c>
      <c r="B120" s="31"/>
      <c r="C120" s="31"/>
      <c r="D120" s="100" t="s">
        <v>343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336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APRIL  2022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984</v>
      </c>
      <c r="F133" s="2">
        <v>30</v>
      </c>
      <c r="G133" s="119">
        <v>7469</v>
      </c>
      <c r="H133" s="137">
        <v>5270</v>
      </c>
      <c r="I133" s="139">
        <v>8384</v>
      </c>
      <c r="J133" s="137">
        <v>339</v>
      </c>
      <c r="K133" s="171">
        <v>4</v>
      </c>
      <c r="L133" s="137">
        <v>7758</v>
      </c>
      <c r="M133" s="84">
        <v>5374</v>
      </c>
      <c r="N133" s="138">
        <v>8777</v>
      </c>
      <c r="O133" s="2">
        <v>335</v>
      </c>
      <c r="P133" s="171">
        <v>3.8</v>
      </c>
      <c r="Q133" s="84">
        <v>880</v>
      </c>
      <c r="R133" s="221" t="s">
        <v>1431</v>
      </c>
      <c r="S133" s="84">
        <v>143</v>
      </c>
      <c r="T133" s="222" t="s">
        <v>1432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985</v>
      </c>
      <c r="F134" s="2">
        <v>0</v>
      </c>
      <c r="G134" s="119">
        <v>6092</v>
      </c>
      <c r="H134" s="137">
        <v>3678</v>
      </c>
      <c r="I134" s="139">
        <v>7038</v>
      </c>
      <c r="J134" s="137">
        <v>283</v>
      </c>
      <c r="K134" s="171">
        <v>4</v>
      </c>
      <c r="L134" s="137">
        <v>6538</v>
      </c>
      <c r="M134" s="84">
        <v>3952</v>
      </c>
      <c r="N134" s="138">
        <v>7674</v>
      </c>
      <c r="O134" s="2">
        <v>357</v>
      </c>
      <c r="P134" s="171">
        <v>4.7</v>
      </c>
      <c r="Q134" s="84">
        <v>731</v>
      </c>
      <c r="R134" s="221" t="s">
        <v>1433</v>
      </c>
      <c r="S134" s="84">
        <v>116</v>
      </c>
      <c r="T134" s="222" t="s">
        <v>1431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986</v>
      </c>
      <c r="F135" s="2">
        <v>30</v>
      </c>
      <c r="G135" s="119">
        <v>8014</v>
      </c>
      <c r="H135" s="137">
        <v>5035</v>
      </c>
      <c r="I135" s="139">
        <v>9262</v>
      </c>
      <c r="J135" s="137">
        <v>287</v>
      </c>
      <c r="K135" s="171">
        <v>3.1</v>
      </c>
      <c r="L135" s="137">
        <v>7864</v>
      </c>
      <c r="M135" s="84">
        <v>4903</v>
      </c>
      <c r="N135" s="138">
        <v>9067</v>
      </c>
      <c r="O135" s="2">
        <v>237</v>
      </c>
      <c r="P135" s="171">
        <v>2.6</v>
      </c>
      <c r="Q135" s="84">
        <v>925</v>
      </c>
      <c r="R135" s="221" t="s">
        <v>1434</v>
      </c>
      <c r="S135" s="84">
        <v>134</v>
      </c>
      <c r="T135" s="222" t="s">
        <v>1431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987</v>
      </c>
      <c r="F136" s="2">
        <v>0</v>
      </c>
      <c r="G136" s="119">
        <v>2710</v>
      </c>
      <c r="H136" s="137">
        <v>1694</v>
      </c>
      <c r="I136" s="139">
        <v>3019</v>
      </c>
      <c r="J136" s="137">
        <v>179</v>
      </c>
      <c r="K136" s="171">
        <v>5.9</v>
      </c>
      <c r="L136" s="137">
        <v>2755</v>
      </c>
      <c r="M136" s="84">
        <v>1627</v>
      </c>
      <c r="N136" s="138">
        <v>3142</v>
      </c>
      <c r="O136" s="2">
        <v>162</v>
      </c>
      <c r="P136" s="171">
        <v>5.2</v>
      </c>
      <c r="Q136" s="84">
        <v>319</v>
      </c>
      <c r="R136" s="221" t="s">
        <v>1435</v>
      </c>
      <c r="S136" s="84">
        <v>44</v>
      </c>
      <c r="T136" s="222" t="s">
        <v>1436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988</v>
      </c>
      <c r="F137" s="2">
        <v>0</v>
      </c>
      <c r="G137" s="119">
        <v>6589</v>
      </c>
      <c r="H137" s="137">
        <v>4180</v>
      </c>
      <c r="I137" s="139">
        <v>6847</v>
      </c>
      <c r="J137" s="137">
        <v>84</v>
      </c>
      <c r="K137" s="171">
        <v>1.2</v>
      </c>
      <c r="L137" s="137">
        <v>7154</v>
      </c>
      <c r="M137" s="84">
        <v>4333</v>
      </c>
      <c r="N137" s="138">
        <v>7991</v>
      </c>
      <c r="O137" s="2">
        <v>147</v>
      </c>
      <c r="P137" s="171">
        <v>1.8</v>
      </c>
      <c r="Q137" s="84">
        <v>777</v>
      </c>
      <c r="R137" s="221" t="s">
        <v>1437</v>
      </c>
      <c r="S137" s="84">
        <v>163</v>
      </c>
      <c r="T137" s="222" t="s">
        <v>1438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989</v>
      </c>
      <c r="F139" s="2">
        <v>30</v>
      </c>
      <c r="G139" s="119">
        <v>6411</v>
      </c>
      <c r="H139" s="137">
        <v>4666</v>
      </c>
      <c r="I139" s="139">
        <v>7155</v>
      </c>
      <c r="J139" s="137">
        <v>1603</v>
      </c>
      <c r="K139" s="171">
        <v>22.4</v>
      </c>
      <c r="L139" s="137">
        <v>6349</v>
      </c>
      <c r="M139" s="84">
        <v>4647</v>
      </c>
      <c r="N139" s="138">
        <v>7038</v>
      </c>
      <c r="O139" s="2">
        <v>1638</v>
      </c>
      <c r="P139" s="171">
        <v>23.3</v>
      </c>
      <c r="Q139" s="84">
        <v>719</v>
      </c>
      <c r="R139" s="221" t="s">
        <v>1387</v>
      </c>
      <c r="S139" s="84">
        <v>156</v>
      </c>
      <c r="T139" s="222" t="s">
        <v>1439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990</v>
      </c>
      <c r="F140" s="2">
        <v>30</v>
      </c>
      <c r="G140" s="119">
        <v>35910</v>
      </c>
      <c r="H140" s="137">
        <v>25786</v>
      </c>
      <c r="I140" s="139">
        <v>40308</v>
      </c>
      <c r="J140" s="137">
        <v>3819</v>
      </c>
      <c r="K140" s="171">
        <v>9.5</v>
      </c>
      <c r="L140" s="137">
        <v>29375</v>
      </c>
      <c r="M140" s="84">
        <v>22003</v>
      </c>
      <c r="N140" s="138">
        <v>32373</v>
      </c>
      <c r="O140" s="2">
        <v>3943</v>
      </c>
      <c r="P140" s="171">
        <v>12.2</v>
      </c>
      <c r="Q140" s="84">
        <v>3586</v>
      </c>
      <c r="R140" s="221" t="s">
        <v>1359</v>
      </c>
      <c r="S140" s="84">
        <v>988</v>
      </c>
      <c r="T140" s="222" t="s">
        <v>1440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991</v>
      </c>
      <c r="F141" s="2">
        <v>0</v>
      </c>
      <c r="G141" s="119">
        <v>34270</v>
      </c>
      <c r="H141" s="137">
        <v>22637</v>
      </c>
      <c r="I141" s="139">
        <v>38969</v>
      </c>
      <c r="J141" s="137">
        <v>3231</v>
      </c>
      <c r="K141" s="171">
        <v>8.3000000000000007</v>
      </c>
      <c r="L141" s="137">
        <v>37510</v>
      </c>
      <c r="M141" s="84">
        <v>24526</v>
      </c>
      <c r="N141" s="138">
        <v>42687</v>
      </c>
      <c r="O141" s="2">
        <v>3529</v>
      </c>
      <c r="P141" s="171">
        <v>8.3000000000000007</v>
      </c>
      <c r="Q141" s="84">
        <v>3946</v>
      </c>
      <c r="R141" s="221" t="s">
        <v>1330</v>
      </c>
      <c r="S141" s="84">
        <v>1080</v>
      </c>
      <c r="T141" s="222" t="s">
        <v>1441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992</v>
      </c>
      <c r="F142" s="2">
        <v>0</v>
      </c>
      <c r="G142" s="119">
        <v>30734</v>
      </c>
      <c r="H142" s="137">
        <v>19073</v>
      </c>
      <c r="I142" s="139">
        <v>35526</v>
      </c>
      <c r="J142" s="137">
        <v>2658</v>
      </c>
      <c r="K142" s="171">
        <v>7.5</v>
      </c>
      <c r="L142" s="137">
        <v>31691</v>
      </c>
      <c r="M142" s="84">
        <v>20229</v>
      </c>
      <c r="N142" s="138">
        <v>36465</v>
      </c>
      <c r="O142" s="2">
        <v>3012</v>
      </c>
      <c r="P142" s="171">
        <v>8.3000000000000007</v>
      </c>
      <c r="Q142" s="84">
        <v>3466</v>
      </c>
      <c r="R142" s="221" t="s">
        <v>1373</v>
      </c>
      <c r="S142" s="84">
        <v>871</v>
      </c>
      <c r="T142" s="222" t="s">
        <v>1442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993</v>
      </c>
      <c r="F143" s="2">
        <v>0</v>
      </c>
      <c r="G143" s="119">
        <v>20874</v>
      </c>
      <c r="H143" s="137">
        <v>12639</v>
      </c>
      <c r="I143" s="139">
        <v>24679</v>
      </c>
      <c r="J143" s="137">
        <v>1797</v>
      </c>
      <c r="K143" s="171">
        <v>7.3</v>
      </c>
      <c r="L143" s="137">
        <v>15943</v>
      </c>
      <c r="M143" s="84">
        <v>8425</v>
      </c>
      <c r="N143" s="138">
        <v>19111</v>
      </c>
      <c r="O143" s="2">
        <v>1607</v>
      </c>
      <c r="P143" s="171">
        <v>8.4</v>
      </c>
      <c r="Q143" s="84">
        <v>2064</v>
      </c>
      <c r="R143" s="221" t="s">
        <v>1443</v>
      </c>
      <c r="S143" s="84">
        <v>475</v>
      </c>
      <c r="T143" s="222" t="s">
        <v>1444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994</v>
      </c>
      <c r="F144" s="2">
        <v>30</v>
      </c>
      <c r="G144" s="119">
        <v>26326</v>
      </c>
      <c r="H144" s="137">
        <v>19835</v>
      </c>
      <c r="I144" s="139">
        <v>29332</v>
      </c>
      <c r="J144" s="137">
        <v>2690</v>
      </c>
      <c r="K144" s="171">
        <v>9.1999999999999993</v>
      </c>
      <c r="L144" s="137">
        <v>26850</v>
      </c>
      <c r="M144" s="84">
        <v>20408</v>
      </c>
      <c r="N144" s="138">
        <v>29694</v>
      </c>
      <c r="O144" s="2">
        <v>2786</v>
      </c>
      <c r="P144" s="171">
        <v>9.4</v>
      </c>
      <c r="Q144" s="84">
        <v>3017</v>
      </c>
      <c r="R144" s="221" t="s">
        <v>1445</v>
      </c>
      <c r="S144" s="84">
        <v>613</v>
      </c>
      <c r="T144" s="222" t="s">
        <v>1394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995</v>
      </c>
      <c r="F146" s="2">
        <v>30</v>
      </c>
      <c r="G146" s="119">
        <v>8198</v>
      </c>
      <c r="H146" s="137">
        <v>5903</v>
      </c>
      <c r="I146" s="139">
        <v>9092</v>
      </c>
      <c r="J146" s="137">
        <v>793</v>
      </c>
      <c r="K146" s="171">
        <v>8.6999999999999993</v>
      </c>
      <c r="L146" s="137">
        <v>8861</v>
      </c>
      <c r="M146" s="84">
        <v>6290</v>
      </c>
      <c r="N146" s="138">
        <v>9911</v>
      </c>
      <c r="O146" s="2">
        <v>854</v>
      </c>
      <c r="P146" s="171">
        <v>8.6</v>
      </c>
      <c r="Q146" s="84">
        <v>972</v>
      </c>
      <c r="R146" s="221" t="s">
        <v>1445</v>
      </c>
      <c r="S146" s="84">
        <v>188</v>
      </c>
      <c r="T146" s="222" t="s">
        <v>1446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996</v>
      </c>
      <c r="F147" s="2">
        <v>0</v>
      </c>
      <c r="G147" s="119">
        <v>26415</v>
      </c>
      <c r="H147" s="137">
        <v>17256</v>
      </c>
      <c r="I147" s="139">
        <v>30630</v>
      </c>
      <c r="J147" s="137">
        <v>1763</v>
      </c>
      <c r="K147" s="171">
        <v>5.8</v>
      </c>
      <c r="L147" s="137">
        <v>26609</v>
      </c>
      <c r="M147" s="84">
        <v>17872</v>
      </c>
      <c r="N147" s="138">
        <v>30692</v>
      </c>
      <c r="O147" s="2">
        <v>1799</v>
      </c>
      <c r="P147" s="171">
        <v>5.9</v>
      </c>
      <c r="Q147" s="84">
        <v>2993</v>
      </c>
      <c r="R147" s="221" t="s">
        <v>1447</v>
      </c>
      <c r="S147" s="84">
        <v>643</v>
      </c>
      <c r="T147" s="222" t="s">
        <v>1448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997</v>
      </c>
      <c r="F148" s="2">
        <v>0</v>
      </c>
      <c r="G148" s="119">
        <v>6366</v>
      </c>
      <c r="H148" s="137">
        <v>4157</v>
      </c>
      <c r="I148" s="139">
        <v>7401</v>
      </c>
      <c r="J148" s="137">
        <v>996</v>
      </c>
      <c r="K148" s="171">
        <v>13.5</v>
      </c>
      <c r="L148" s="137">
        <v>7160</v>
      </c>
      <c r="M148" s="84">
        <v>4558</v>
      </c>
      <c r="N148" s="138">
        <v>8402</v>
      </c>
      <c r="O148" s="2">
        <v>1030</v>
      </c>
      <c r="P148" s="171">
        <v>12.3</v>
      </c>
      <c r="Q148" s="84">
        <v>777</v>
      </c>
      <c r="R148" s="221" t="s">
        <v>1440</v>
      </c>
      <c r="S148" s="84">
        <v>137</v>
      </c>
      <c r="T148" s="222" t="s">
        <v>1449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998</v>
      </c>
      <c r="F149" s="2">
        <v>30</v>
      </c>
      <c r="G149" s="119">
        <v>8080</v>
      </c>
      <c r="H149" s="137">
        <v>4064</v>
      </c>
      <c r="I149" s="139">
        <v>9750</v>
      </c>
      <c r="J149" s="137">
        <v>680</v>
      </c>
      <c r="K149" s="171">
        <v>7</v>
      </c>
      <c r="L149" s="137">
        <v>8026</v>
      </c>
      <c r="M149" s="84">
        <v>4058</v>
      </c>
      <c r="N149" s="138">
        <v>9673</v>
      </c>
      <c r="O149" s="2">
        <v>612</v>
      </c>
      <c r="P149" s="171">
        <v>6.3</v>
      </c>
      <c r="Q149" s="84">
        <v>936</v>
      </c>
      <c r="R149" s="221" t="s">
        <v>1436</v>
      </c>
      <c r="S149" s="84">
        <v>142</v>
      </c>
      <c r="T149" s="222" t="s">
        <v>1373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999</v>
      </c>
      <c r="F151" s="2">
        <v>30</v>
      </c>
      <c r="G151" s="119">
        <v>3444</v>
      </c>
      <c r="H151" s="137">
        <v>2223</v>
      </c>
      <c r="I151" s="139">
        <v>4045</v>
      </c>
      <c r="J151" s="137">
        <v>425</v>
      </c>
      <c r="K151" s="171">
        <v>10.5</v>
      </c>
      <c r="L151" s="137">
        <v>3486</v>
      </c>
      <c r="M151" s="84">
        <v>2203</v>
      </c>
      <c r="N151" s="138">
        <v>4128</v>
      </c>
      <c r="O151" s="2">
        <v>454</v>
      </c>
      <c r="P151" s="171">
        <v>11</v>
      </c>
      <c r="Q151" s="84">
        <v>404</v>
      </c>
      <c r="R151" s="221" t="s">
        <v>1329</v>
      </c>
      <c r="S151" s="84">
        <v>58</v>
      </c>
      <c r="T151" s="222" t="s">
        <v>1450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1000</v>
      </c>
      <c r="F152" s="2">
        <v>30</v>
      </c>
      <c r="G152" s="119">
        <v>2881</v>
      </c>
      <c r="H152" s="137">
        <v>1899</v>
      </c>
      <c r="I152" s="139">
        <v>3348</v>
      </c>
      <c r="J152" s="137">
        <v>386</v>
      </c>
      <c r="K152" s="171">
        <v>11.5</v>
      </c>
      <c r="L152" s="137">
        <v>2885</v>
      </c>
      <c r="M152" s="84">
        <v>1958</v>
      </c>
      <c r="N152" s="138">
        <v>3327</v>
      </c>
      <c r="O152" s="2">
        <v>387</v>
      </c>
      <c r="P152" s="171">
        <v>11.6</v>
      </c>
      <c r="Q152" s="84">
        <v>335</v>
      </c>
      <c r="R152" s="221" t="s">
        <v>1451</v>
      </c>
      <c r="S152" s="84">
        <v>51</v>
      </c>
      <c r="T152" s="222" t="s">
        <v>1452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1001</v>
      </c>
      <c r="F153" s="2">
        <v>14</v>
      </c>
      <c r="G153" s="119">
        <v>15628</v>
      </c>
      <c r="H153" s="137">
        <v>10939</v>
      </c>
      <c r="I153" s="139">
        <v>17379</v>
      </c>
      <c r="J153" s="137">
        <v>1353</v>
      </c>
      <c r="K153" s="171">
        <v>7.8</v>
      </c>
      <c r="L153" s="137">
        <v>17968</v>
      </c>
      <c r="M153" s="84">
        <v>11129</v>
      </c>
      <c r="N153" s="138">
        <v>20490</v>
      </c>
      <c r="O153" s="2">
        <v>2184</v>
      </c>
      <c r="P153" s="171">
        <v>10.7</v>
      </c>
      <c r="Q153" s="84">
        <v>1869</v>
      </c>
      <c r="R153" s="221" t="s">
        <v>1453</v>
      </c>
      <c r="S153" s="84">
        <v>462</v>
      </c>
      <c r="T153" s="222" t="s">
        <v>1454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/>
      <c r="B154" s="111"/>
      <c r="C154" s="31"/>
      <c r="D154" s="31"/>
      <c r="E154" s="109"/>
      <c r="F154" s="2">
        <v>0</v>
      </c>
      <c r="G154" s="119">
        <v>26845</v>
      </c>
      <c r="H154" s="137">
        <v>19954</v>
      </c>
      <c r="I154" s="139">
        <v>29563</v>
      </c>
      <c r="J154" s="137">
        <v>795</v>
      </c>
      <c r="K154" s="171">
        <v>2.7</v>
      </c>
      <c r="L154" s="137">
        <v>28596</v>
      </c>
      <c r="M154" s="84">
        <v>21100</v>
      </c>
      <c r="N154" s="138">
        <v>31409</v>
      </c>
      <c r="O154" s="2">
        <v>755</v>
      </c>
      <c r="P154" s="171">
        <v>2.4</v>
      </c>
      <c r="Q154" s="84">
        <v>3097</v>
      </c>
      <c r="R154" s="221" t="s">
        <v>1456</v>
      </c>
      <c r="S154" s="84">
        <v>737</v>
      </c>
      <c r="T154" s="222" t="s">
        <v>1457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">
        <v>438</v>
      </c>
      <c r="B155" s="111">
        <v>27</v>
      </c>
      <c r="C155" s="31">
        <v>2</v>
      </c>
      <c r="D155" s="31" t="s">
        <v>533</v>
      </c>
      <c r="E155" s="109" t="s">
        <v>1003</v>
      </c>
      <c r="F155" s="2">
        <v>30</v>
      </c>
      <c r="G155" s="119">
        <v>17191</v>
      </c>
      <c r="H155" s="137">
        <v>12360</v>
      </c>
      <c r="I155" s="139">
        <v>19450</v>
      </c>
      <c r="J155" s="137">
        <v>1384</v>
      </c>
      <c r="K155" s="171">
        <v>7.1</v>
      </c>
      <c r="L155" s="137">
        <v>16902</v>
      </c>
      <c r="M155" s="84">
        <v>12020</v>
      </c>
      <c r="N155" s="138">
        <v>19102</v>
      </c>
      <c r="O155" s="2">
        <v>1345</v>
      </c>
      <c r="P155" s="171">
        <v>7</v>
      </c>
      <c r="Q155" s="84">
        <v>1954</v>
      </c>
      <c r="R155" s="221" t="s">
        <v>1372</v>
      </c>
      <c r="S155" s="84">
        <v>354</v>
      </c>
      <c r="T155" s="222" t="s">
        <v>1359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2</v>
      </c>
      <c r="D156" s="31" t="str">
        <f>IF(ISBLANK(BW_DTV_GQ!D156),"",BW_DTV_GQ!D156)</f>
        <v>7817/1102</v>
      </c>
      <c r="E156" s="109" t="s">
        <v>1004</v>
      </c>
      <c r="F156" s="2">
        <v>30</v>
      </c>
      <c r="G156" s="119">
        <v>7025</v>
      </c>
      <c r="H156" s="137">
        <v>4114</v>
      </c>
      <c r="I156" s="139">
        <v>8147</v>
      </c>
      <c r="J156" s="137">
        <v>531</v>
      </c>
      <c r="K156" s="171">
        <v>6.5</v>
      </c>
      <c r="L156" s="137">
        <v>6904</v>
      </c>
      <c r="M156" s="84">
        <v>3975</v>
      </c>
      <c r="N156" s="138">
        <v>8045</v>
      </c>
      <c r="O156" s="2">
        <v>504</v>
      </c>
      <c r="P156" s="171">
        <v>6.3</v>
      </c>
      <c r="Q156" s="84">
        <v>810</v>
      </c>
      <c r="R156" s="221" t="s">
        <v>1458</v>
      </c>
      <c r="S156" s="84">
        <v>121</v>
      </c>
      <c r="T156" s="222" t="s">
        <v>1455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3</v>
      </c>
      <c r="D157" s="31" t="str">
        <f>IF(ISBLANK(BW_DTV_GQ!D157),"",BW_DTV_GQ!D157)</f>
        <v>8117/1100</v>
      </c>
      <c r="E157" s="109" t="s">
        <v>1005</v>
      </c>
      <c r="F157" s="2">
        <v>0</v>
      </c>
      <c r="G157" s="119">
        <v>355</v>
      </c>
      <c r="H157" s="137">
        <v>197</v>
      </c>
      <c r="I157" s="139">
        <v>435</v>
      </c>
      <c r="J157" s="137">
        <v>149</v>
      </c>
      <c r="K157" s="171">
        <v>34.299999999999997</v>
      </c>
      <c r="L157" s="137">
        <v>1447</v>
      </c>
      <c r="M157" s="84">
        <v>972</v>
      </c>
      <c r="N157" s="138">
        <v>1691</v>
      </c>
      <c r="O157" s="2">
        <v>201</v>
      </c>
      <c r="P157" s="171">
        <v>11.9</v>
      </c>
      <c r="Q157" s="84">
        <v>103</v>
      </c>
      <c r="R157" s="221" t="s">
        <v>1459</v>
      </c>
      <c r="S157" s="84">
        <v>19</v>
      </c>
      <c r="T157" s="222" t="s">
        <v>1460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8317/1101</v>
      </c>
      <c r="E158" s="109" t="s">
        <v>1006</v>
      </c>
      <c r="F158" s="2">
        <v>0</v>
      </c>
      <c r="G158" s="119">
        <v>4081</v>
      </c>
      <c r="H158" s="137">
        <v>2414</v>
      </c>
      <c r="I158" s="139">
        <v>4494</v>
      </c>
      <c r="J158" s="137">
        <v>274</v>
      </c>
      <c r="K158" s="171">
        <v>6.1</v>
      </c>
      <c r="L158" s="137">
        <v>3911</v>
      </c>
      <c r="M158" s="84">
        <v>2219</v>
      </c>
      <c r="N158" s="138">
        <v>4423</v>
      </c>
      <c r="O158" s="2">
        <v>318</v>
      </c>
      <c r="P158" s="171">
        <v>7.2</v>
      </c>
      <c r="Q158" s="84">
        <v>450</v>
      </c>
      <c r="R158" s="221" t="s">
        <v>1372</v>
      </c>
      <c r="S158" s="84">
        <v>99</v>
      </c>
      <c r="T158" s="222" t="s">
        <v>1461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8317/1102</v>
      </c>
      <c r="E159" s="109" t="s">
        <v>1007</v>
      </c>
      <c r="F159" s="2">
        <v>30</v>
      </c>
      <c r="G159" s="119">
        <v>4615</v>
      </c>
      <c r="H159" s="137">
        <v>3252</v>
      </c>
      <c r="I159" s="139">
        <v>5121</v>
      </c>
      <c r="J159" s="137">
        <v>155</v>
      </c>
      <c r="K159" s="171">
        <v>3</v>
      </c>
      <c r="L159" s="137">
        <v>4724</v>
      </c>
      <c r="M159" s="84">
        <v>3385</v>
      </c>
      <c r="N159" s="138">
        <v>5193</v>
      </c>
      <c r="O159" s="2">
        <v>162</v>
      </c>
      <c r="P159" s="171">
        <v>3.1</v>
      </c>
      <c r="Q159" s="84">
        <v>539</v>
      </c>
      <c r="R159" s="221" t="s">
        <v>1434</v>
      </c>
      <c r="S159" s="84">
        <v>90</v>
      </c>
      <c r="T159" s="222" t="s">
        <v>1462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ht="6.95" customHeight="1" x14ac:dyDescent="0.2">
      <c r="A160" s="110" t="str">
        <f>IF(ISBLANK(BW_DTV_GQ!A160),"",BW_DTV_GQ!A160)</f>
        <v/>
      </c>
      <c r="B160" s="111" t="str">
        <f>IF(ISBLANK(BW_DTV_GQ!B160),"",BW_DTV_GQ!B160)</f>
        <v/>
      </c>
      <c r="C160" s="31" t="str">
        <f>IF(ISBLANK(BW_DTV_GQ!C160),"",BW_DTV_GQ!C160)</f>
        <v/>
      </c>
      <c r="D160" s="31" t="str">
        <f>IF(ISBLANK(BW_DTV_GQ!D160),"",BW_DTV_GQ!D160)</f>
        <v/>
      </c>
      <c r="E160" s="109" t="str">
        <f>IF(ISBLANK(BW_DTV_GQ!E160),"",BW_DTV_GQ!E160)</f>
        <v/>
      </c>
      <c r="G160" s="119"/>
      <c r="H160" s="137"/>
      <c r="I160" s="139"/>
      <c r="J160" s="137"/>
      <c r="K160" s="171"/>
      <c r="L160" s="137"/>
      <c r="M160" s="84"/>
      <c r="N160" s="138"/>
      <c r="P160" s="171"/>
      <c r="Q160" s="84"/>
      <c r="R160" s="173"/>
      <c r="S160" s="84"/>
      <c r="T160" s="171"/>
      <c r="U160" s="84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28</v>
      </c>
      <c r="C161" s="31">
        <f>IF(ISBLANK(BW_DTV_GQ!C161),"",BW_DTV_GQ!C161)</f>
        <v>4</v>
      </c>
      <c r="D161" s="31" t="str">
        <f>IF(ISBLANK(BW_DTV_GQ!D161),"",BW_DTV_GQ!D161)</f>
        <v>7412/1100</v>
      </c>
      <c r="E161" s="109" t="s">
        <v>1008</v>
      </c>
      <c r="F161" s="2">
        <v>30</v>
      </c>
      <c r="G161" s="119">
        <v>13253</v>
      </c>
      <c r="H161" s="137">
        <v>10141</v>
      </c>
      <c r="I161" s="139">
        <v>13636</v>
      </c>
      <c r="J161" s="137">
        <v>795</v>
      </c>
      <c r="K161" s="171">
        <v>5.8</v>
      </c>
      <c r="L161" s="137">
        <v>13111</v>
      </c>
      <c r="M161" s="84">
        <v>10039</v>
      </c>
      <c r="N161" s="138">
        <v>13455</v>
      </c>
      <c r="O161" s="2">
        <v>848</v>
      </c>
      <c r="P161" s="171">
        <v>6.3</v>
      </c>
      <c r="Q161" s="84">
        <v>1455</v>
      </c>
      <c r="R161" s="221" t="s">
        <v>1448</v>
      </c>
      <c r="S161" s="84">
        <v>385</v>
      </c>
      <c r="T161" s="222" t="s">
        <v>1463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28</v>
      </c>
      <c r="C162" s="31">
        <f>IF(ISBLANK(BW_DTV_GQ!C162),"",BW_DTV_GQ!C162)</f>
        <v>4</v>
      </c>
      <c r="D162" s="31" t="str">
        <f>IF(ISBLANK(BW_DTV_GQ!D162),"",BW_DTV_GQ!D162)</f>
        <v>7514/1101</v>
      </c>
      <c r="E162" s="109" t="s">
        <v>1009</v>
      </c>
      <c r="F162" s="2">
        <v>30</v>
      </c>
      <c r="G162" s="119">
        <v>4200</v>
      </c>
      <c r="H162" s="137">
        <v>3226</v>
      </c>
      <c r="I162" s="139">
        <v>4680</v>
      </c>
      <c r="J162" s="137">
        <v>395</v>
      </c>
      <c r="K162" s="171">
        <v>8.4</v>
      </c>
      <c r="L162" s="137">
        <v>4236</v>
      </c>
      <c r="M162" s="84">
        <v>3315</v>
      </c>
      <c r="N162" s="138">
        <v>4707</v>
      </c>
      <c r="O162" s="2">
        <v>385</v>
      </c>
      <c r="P162" s="171">
        <v>8.1999999999999993</v>
      </c>
      <c r="Q162" s="84">
        <v>495</v>
      </c>
      <c r="R162" s="221" t="s">
        <v>1464</v>
      </c>
      <c r="S162" s="84">
        <v>65</v>
      </c>
      <c r="T162" s="222" t="s">
        <v>1453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2</v>
      </c>
      <c r="D163" s="31" t="str">
        <f>IF(ISBLANK(BW_DTV_GQ!D163),"",BW_DTV_GQ!D163)</f>
        <v>7518/1103</v>
      </c>
      <c r="E163" s="109" t="s">
        <v>1010</v>
      </c>
      <c r="F163" s="2">
        <v>30</v>
      </c>
      <c r="G163" s="119">
        <v>6489</v>
      </c>
      <c r="H163" s="137">
        <v>4140</v>
      </c>
      <c r="I163" s="139">
        <v>7379</v>
      </c>
      <c r="J163" s="137">
        <v>657</v>
      </c>
      <c r="K163" s="171">
        <v>8.9</v>
      </c>
      <c r="L163" s="137">
        <v>6435</v>
      </c>
      <c r="M163" s="84">
        <v>3750</v>
      </c>
      <c r="N163" s="138">
        <v>7389</v>
      </c>
      <c r="O163" s="2">
        <v>631</v>
      </c>
      <c r="P163" s="171">
        <v>8.5</v>
      </c>
      <c r="Q163" s="84">
        <v>754</v>
      </c>
      <c r="R163" s="221" t="s">
        <v>1330</v>
      </c>
      <c r="S163" s="84">
        <v>108</v>
      </c>
      <c r="T163" s="222" t="s">
        <v>1465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7420/1120</v>
      </c>
      <c r="E164" s="109" t="s">
        <v>1011</v>
      </c>
      <c r="F164" s="2">
        <v>30</v>
      </c>
      <c r="G164" s="119">
        <v>11008</v>
      </c>
      <c r="H164" s="137">
        <v>7241</v>
      </c>
      <c r="I164" s="139">
        <v>12601</v>
      </c>
      <c r="J164" s="137">
        <v>1037</v>
      </c>
      <c r="K164" s="171">
        <v>8.1999999999999993</v>
      </c>
      <c r="L164" s="137">
        <v>11120</v>
      </c>
      <c r="M164" s="84">
        <v>7251</v>
      </c>
      <c r="N164" s="138">
        <v>12744</v>
      </c>
      <c r="O164" s="2">
        <v>978</v>
      </c>
      <c r="P164" s="171">
        <v>7.7</v>
      </c>
      <c r="Q164" s="84">
        <v>1281</v>
      </c>
      <c r="R164" s="221" t="s">
        <v>1443</v>
      </c>
      <c r="S164" s="84">
        <v>205</v>
      </c>
      <c r="T164" s="222" t="s">
        <v>1466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7524/1100</v>
      </c>
      <c r="E165" s="109" t="s">
        <v>1012</v>
      </c>
      <c r="F165" s="2">
        <v>30</v>
      </c>
      <c r="G165" s="119">
        <v>1780</v>
      </c>
      <c r="H165" s="137">
        <v>1424</v>
      </c>
      <c r="I165" s="139">
        <v>1956</v>
      </c>
      <c r="J165" s="137">
        <v>176</v>
      </c>
      <c r="K165" s="171">
        <v>9</v>
      </c>
      <c r="L165" s="137">
        <v>2093</v>
      </c>
      <c r="M165" s="84">
        <v>1493</v>
      </c>
      <c r="N165" s="138">
        <v>2423</v>
      </c>
      <c r="O165" s="2">
        <v>269</v>
      </c>
      <c r="P165" s="171">
        <v>11.1</v>
      </c>
      <c r="Q165" s="84">
        <v>229</v>
      </c>
      <c r="R165" s="221" t="s">
        <v>1467</v>
      </c>
      <c r="S165" s="84">
        <v>26</v>
      </c>
      <c r="T165" s="222" t="s">
        <v>1362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29</v>
      </c>
      <c r="C166" s="31">
        <f>IF(ISBLANK(BW_DTV_GQ!C166),"",BW_DTV_GQ!C166)</f>
        <v>4</v>
      </c>
      <c r="D166" s="31" t="str">
        <f>IF(ISBLANK(BW_DTV_GQ!D166),"",BW_DTV_GQ!D166)</f>
        <v>7122/1107</v>
      </c>
      <c r="E166" s="109" t="s">
        <v>1013</v>
      </c>
      <c r="F166" s="2">
        <v>30</v>
      </c>
      <c r="G166" s="119">
        <v>26019</v>
      </c>
      <c r="H166" s="137">
        <v>17189</v>
      </c>
      <c r="I166" s="139">
        <v>29957</v>
      </c>
      <c r="J166" s="137">
        <v>1961</v>
      </c>
      <c r="K166" s="171">
        <v>6.5</v>
      </c>
      <c r="L166" s="137">
        <v>25742</v>
      </c>
      <c r="M166" s="84">
        <v>16613</v>
      </c>
      <c r="N166" s="138">
        <v>29690</v>
      </c>
      <c r="O166" s="2">
        <v>1887</v>
      </c>
      <c r="P166" s="171">
        <v>6.4</v>
      </c>
      <c r="Q166" s="84">
        <v>2950</v>
      </c>
      <c r="R166" s="221" t="s">
        <v>1374</v>
      </c>
      <c r="S166" s="84">
        <v>570</v>
      </c>
      <c r="T166" s="222" t="s">
        <v>1468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29</v>
      </c>
      <c r="C167" s="31">
        <f>IF(ISBLANK(BW_DTV_GQ!C167),"",BW_DTV_GQ!C167)</f>
        <v>2</v>
      </c>
      <c r="D167" s="31" t="str">
        <f>IF(ISBLANK(BW_DTV_GQ!D167),"",BW_DTV_GQ!D167)</f>
        <v>7224/1109</v>
      </c>
      <c r="E167" s="109" t="s">
        <v>1014</v>
      </c>
      <c r="F167" s="2">
        <v>0</v>
      </c>
      <c r="G167" s="119">
        <v>10324</v>
      </c>
      <c r="H167" s="137">
        <v>7771</v>
      </c>
      <c r="I167" s="139">
        <v>11558</v>
      </c>
      <c r="J167" s="137">
        <v>1607</v>
      </c>
      <c r="K167" s="171">
        <v>13.9</v>
      </c>
      <c r="L167" s="137">
        <v>11106</v>
      </c>
      <c r="M167" s="84">
        <v>7103</v>
      </c>
      <c r="N167" s="138">
        <v>12817</v>
      </c>
      <c r="O167" s="2">
        <v>1689</v>
      </c>
      <c r="P167" s="171">
        <v>13.2</v>
      </c>
      <c r="Q167" s="84">
        <v>1222</v>
      </c>
      <c r="R167" s="221" t="s">
        <v>1357</v>
      </c>
      <c r="S167" s="84">
        <v>234</v>
      </c>
      <c r="T167" s="222" t="s">
        <v>1319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ht="13.5" thickBot="1" x14ac:dyDescent="0.25">
      <c r="A168" s="113" t="str">
        <f>IF(ISBLANK(BW_DTV_GQ!A168),"",BW_DTV_GQ!A168)</f>
        <v>B</v>
      </c>
      <c r="B168" s="114" t="str">
        <f>IF(ISBLANK(BW_DTV_GQ!B168),"",BW_DTV_GQ!B168)</f>
        <v>29n</v>
      </c>
      <c r="C168" s="115">
        <f>IF(ISBLANK(BW_DTV_GQ!C168),"",BW_DTV_GQ!C168)</f>
        <v>2</v>
      </c>
      <c r="D168" s="115" t="str">
        <f>IF(ISBLANK(BW_DTV_GQ!D168),"",BW_DTV_GQ!D168)</f>
        <v>7126/1108</v>
      </c>
      <c r="E168" s="116" t="s">
        <v>1015</v>
      </c>
      <c r="F168" s="123">
        <v>30</v>
      </c>
      <c r="G168" s="125">
        <v>9758</v>
      </c>
      <c r="H168" s="140">
        <v>6556</v>
      </c>
      <c r="I168" s="141">
        <v>11118</v>
      </c>
      <c r="J168" s="140">
        <v>1644</v>
      </c>
      <c r="K168" s="172">
        <v>14.8</v>
      </c>
      <c r="L168" s="140">
        <v>9261</v>
      </c>
      <c r="M168" s="142">
        <v>6564</v>
      </c>
      <c r="N168" s="143">
        <v>10453</v>
      </c>
      <c r="O168" s="124">
        <v>1602</v>
      </c>
      <c r="P168" s="172">
        <v>15.3</v>
      </c>
      <c r="Q168" s="142">
        <v>1082</v>
      </c>
      <c r="R168" s="223" t="s">
        <v>1469</v>
      </c>
      <c r="S168" s="142">
        <v>213</v>
      </c>
      <c r="T168" s="224" t="s">
        <v>1315</v>
      </c>
      <c r="U168" s="84"/>
      <c r="W168" s="193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ht="13.5" customHeight="1" x14ac:dyDescent="0.2">
      <c r="A169" s="100" t="str">
        <f>BW_DTV_GQ!A169</f>
        <v>AUSWERTUNG:</v>
      </c>
      <c r="B169" s="31"/>
      <c r="C169" s="31"/>
      <c r="D169" s="100" t="str">
        <f>BW_DTV_GQ!D169</f>
        <v>AVISO GMBH, AM HASSELHOLZ 15,  52074 AACHEN</v>
      </c>
      <c r="E169" s="100"/>
      <c r="F169" s="31"/>
      <c r="G169" s="31"/>
      <c r="H169" s="31"/>
      <c r="I169" s="31"/>
      <c r="J169" s="31"/>
      <c r="K169" s="31"/>
      <c r="L169" s="31"/>
      <c r="M169" s="31"/>
      <c r="N169" s="31"/>
      <c r="P169" s="31"/>
      <c r="Q169" s="84"/>
      <c r="R169" s="158"/>
      <c r="S169" s="84"/>
      <c r="T169" s="158"/>
      <c r="V169" s="193"/>
      <c r="W169" s="201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00" t="s">
        <v>342</v>
      </c>
      <c r="B170" s="31"/>
      <c r="C170" s="31"/>
      <c r="D170" s="100" t="s">
        <v>343</v>
      </c>
      <c r="H170" s="31"/>
      <c r="J170" s="31"/>
      <c r="L170" s="31"/>
      <c r="N170" s="31"/>
      <c r="P170" s="31"/>
      <c r="Q170" s="84"/>
      <c r="R170" s="158"/>
      <c r="S170" s="84"/>
      <c r="T170" s="158"/>
      <c r="V170" s="201"/>
      <c r="W170" s="193"/>
      <c r="X170" s="84"/>
      <c r="Z170" s="84"/>
      <c r="AB170" s="84"/>
      <c r="AC170" s="84"/>
      <c r="AE170"/>
      <c r="AG170"/>
    </row>
    <row r="171" spans="1:33" s="2" customFormat="1" ht="13.5" customHeight="1" x14ac:dyDescent="0.2">
      <c r="A171" s="100"/>
      <c r="B171" s="31"/>
      <c r="C171" s="31"/>
      <c r="D171" s="31"/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84"/>
      <c r="Z171" s="84"/>
      <c r="AB171" s="84"/>
      <c r="AC171" s="84"/>
      <c r="AE171"/>
      <c r="AG171"/>
    </row>
    <row r="172" spans="1:33" s="2" customFormat="1" x14ac:dyDescent="0.2">
      <c r="A172" s="31"/>
      <c r="B172" s="31"/>
      <c r="C172" s="31"/>
      <c r="D172" s="31"/>
      <c r="E172" s="100"/>
      <c r="F172" s="31"/>
      <c r="H172" s="137"/>
      <c r="I172" s="84"/>
      <c r="J172" s="137"/>
      <c r="K172" s="31"/>
      <c r="L172" s="137"/>
      <c r="M172" s="84"/>
      <c r="N172" s="137"/>
      <c r="P172" s="121"/>
      <c r="Q172" s="84"/>
      <c r="R172" s="159"/>
      <c r="S172" s="84"/>
      <c r="T172" s="159"/>
      <c r="U172" s="84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2" customHeight="1" x14ac:dyDescent="0.2">
      <c r="A173" s="100" t="s">
        <v>336</v>
      </c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O173" s="101"/>
      <c r="Q173" s="84"/>
      <c r="R173" s="158"/>
      <c r="S173" s="84"/>
      <c r="T173" s="102"/>
      <c r="V173" s="192"/>
      <c r="W173" s="193"/>
      <c r="X173" s="84"/>
      <c r="Z173" s="84"/>
      <c r="AB173" s="84"/>
      <c r="AC173" s="84"/>
      <c r="AE173"/>
      <c r="AG173"/>
    </row>
    <row r="174" spans="1:33" s="2" customFormat="1" ht="15.75" customHeight="1" x14ac:dyDescent="0.2">
      <c r="A174" s="100" t="s">
        <v>383</v>
      </c>
      <c r="B174" s="31"/>
      <c r="C174" s="31"/>
      <c r="D174" s="31"/>
      <c r="E174" s="100" t="s">
        <v>396</v>
      </c>
      <c r="G174" s="31"/>
      <c r="H174" s="31"/>
      <c r="I174" s="31"/>
      <c r="J174" s="31"/>
      <c r="K174" s="31"/>
      <c r="L174" s="31"/>
      <c r="M174" s="31" t="s">
        <v>540</v>
      </c>
      <c r="N174" s="31"/>
      <c r="O174" s="103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ht="18" customHeight="1" thickBot="1" x14ac:dyDescent="0.25">
      <c r="A175" s="2" t="s">
        <v>126</v>
      </c>
      <c r="B175" s="31"/>
      <c r="C175" s="31"/>
      <c r="K175" s="31"/>
      <c r="P175" s="31"/>
      <c r="Q175" s="84"/>
      <c r="R175" s="159"/>
      <c r="S175" s="84"/>
      <c r="T175" s="102" t="str">
        <f>$T$3</f>
        <v>APRIL  2022</v>
      </c>
      <c r="V175" s="201"/>
      <c r="W175" s="193"/>
      <c r="X175" s="149"/>
      <c r="Y175" s="195"/>
      <c r="Z175" s="149"/>
      <c r="AA175" s="195"/>
      <c r="AB175" s="149"/>
      <c r="AC175" s="149"/>
      <c r="AD175"/>
      <c r="AE175"/>
      <c r="AF175"/>
      <c r="AG175"/>
    </row>
    <row r="176" spans="1:33" s="2" customFormat="1" x14ac:dyDescent="0.2">
      <c r="A176" s="104"/>
      <c r="B176" s="105"/>
      <c r="C176" s="106"/>
      <c r="D176" s="106"/>
      <c r="E176" s="107"/>
      <c r="F176" s="106"/>
      <c r="G176" s="129" t="s">
        <v>127</v>
      </c>
      <c r="H176" s="130"/>
      <c r="I176" s="130"/>
      <c r="J176" s="130"/>
      <c r="K176" s="106"/>
      <c r="L176" s="129" t="s">
        <v>128</v>
      </c>
      <c r="M176" s="130"/>
      <c r="N176" s="130"/>
      <c r="O176" s="130"/>
      <c r="P176" s="106"/>
      <c r="Q176" s="104" t="s">
        <v>540</v>
      </c>
      <c r="R176" s="155" t="s">
        <v>137</v>
      </c>
      <c r="S176" s="106"/>
      <c r="T176" s="197"/>
      <c r="V176" s="193"/>
      <c r="W176" s="193"/>
      <c r="X176" s="149"/>
      <c r="Y176" s="195"/>
      <c r="Z176" s="149"/>
      <c r="AA176" s="195"/>
      <c r="AB176" s="149"/>
      <c r="AC176" s="149"/>
      <c r="AD176"/>
      <c r="AE176"/>
      <c r="AF176"/>
      <c r="AG176"/>
    </row>
    <row r="177" spans="1:33" s="2" customFormat="1" x14ac:dyDescent="0.2">
      <c r="A177" s="230" t="s">
        <v>399</v>
      </c>
      <c r="B177" s="231"/>
      <c r="C177" s="31" t="s">
        <v>540</v>
      </c>
      <c r="D177" s="31" t="s">
        <v>400</v>
      </c>
      <c r="E177" s="109"/>
      <c r="F177" s="31"/>
      <c r="G177" s="119"/>
      <c r="I177" s="131"/>
      <c r="K177" s="132" t="s">
        <v>131</v>
      </c>
      <c r="L177" s="119"/>
      <c r="N177" s="131"/>
      <c r="P177" s="132" t="s">
        <v>131</v>
      </c>
      <c r="Q177" s="110" t="s">
        <v>129</v>
      </c>
      <c r="R177" s="133" t="s">
        <v>398</v>
      </c>
      <c r="S177" s="31" t="s">
        <v>130</v>
      </c>
      <c r="T177" s="198" t="s">
        <v>398</v>
      </c>
      <c r="V177" s="193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10"/>
      <c r="B178" s="111"/>
      <c r="C178" s="31"/>
      <c r="D178" s="31"/>
      <c r="E178" s="109"/>
      <c r="F178" s="31"/>
      <c r="G178" s="110" t="s">
        <v>553</v>
      </c>
      <c r="H178" s="31" t="s">
        <v>553</v>
      </c>
      <c r="I178" s="111" t="s">
        <v>553</v>
      </c>
      <c r="J178" s="31" t="s">
        <v>398</v>
      </c>
      <c r="K178" s="132" t="s">
        <v>148</v>
      </c>
      <c r="L178" s="110" t="s">
        <v>553</v>
      </c>
      <c r="M178" s="31" t="s">
        <v>553</v>
      </c>
      <c r="N178" s="111" t="s">
        <v>553</v>
      </c>
      <c r="O178" s="31" t="s">
        <v>398</v>
      </c>
      <c r="P178" s="132" t="s">
        <v>148</v>
      </c>
      <c r="Q178" s="110"/>
      <c r="R178" s="133" t="s">
        <v>131</v>
      </c>
      <c r="S178" s="31"/>
      <c r="T178" s="198" t="s">
        <v>131</v>
      </c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ht="13.5" thickBot="1" x14ac:dyDescent="0.25">
      <c r="A179" s="113"/>
      <c r="B179" s="114"/>
      <c r="C179" s="115" t="s">
        <v>397</v>
      </c>
      <c r="D179" s="115" t="s">
        <v>408</v>
      </c>
      <c r="E179" s="116" t="s">
        <v>1</v>
      </c>
      <c r="F179" s="115" t="s">
        <v>550</v>
      </c>
      <c r="G179" s="113" t="s">
        <v>409</v>
      </c>
      <c r="H179" s="115" t="s">
        <v>411</v>
      </c>
      <c r="I179" s="114" t="s">
        <v>410</v>
      </c>
      <c r="J179" s="115" t="s">
        <v>410</v>
      </c>
      <c r="K179" s="134" t="s">
        <v>410</v>
      </c>
      <c r="L179" s="113" t="s">
        <v>409</v>
      </c>
      <c r="M179" s="115" t="s">
        <v>411</v>
      </c>
      <c r="N179" s="114" t="s">
        <v>410</v>
      </c>
      <c r="O179" s="115" t="s">
        <v>410</v>
      </c>
      <c r="P179" s="134" t="s">
        <v>410</v>
      </c>
      <c r="Q179" s="113" t="s">
        <v>132</v>
      </c>
      <c r="R179" s="135" t="s">
        <v>133</v>
      </c>
      <c r="S179" s="115" t="s">
        <v>134</v>
      </c>
      <c r="T179" s="200" t="s">
        <v>135</v>
      </c>
      <c r="V179" s="193"/>
      <c r="W179" s="201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ht="6.95" customHeight="1" x14ac:dyDescent="0.2">
      <c r="A180" s="110"/>
      <c r="B180" s="111"/>
      <c r="C180" s="31"/>
      <c r="D180" s="31"/>
      <c r="E180" s="109"/>
      <c r="G180" s="110"/>
      <c r="H180" s="31"/>
      <c r="I180" s="111"/>
      <c r="J180" s="31"/>
      <c r="K180" s="170"/>
      <c r="L180" s="31"/>
      <c r="M180" s="31"/>
      <c r="N180" s="111"/>
      <c r="P180" s="171"/>
      <c r="Q180" s="157"/>
      <c r="R180" s="173"/>
      <c r="S180" s="84"/>
      <c r="T180" s="171"/>
      <c r="V180" s="201"/>
      <c r="AE180"/>
      <c r="AF180"/>
      <c r="AG180"/>
    </row>
    <row r="181" spans="1:33" s="2" customFormat="1" ht="12.75" customHeight="1" x14ac:dyDescent="0.2">
      <c r="A181" s="110" t="str">
        <f>IF(ISBLANK(BW_DTV_GQ!A181),"",BW_DTV_GQ!A181)</f>
        <v>B</v>
      </c>
      <c r="B181" s="111">
        <f>IF(ISBLANK(BW_DTV_GQ!B181),"",BW_DTV_GQ!B181)</f>
        <v>30</v>
      </c>
      <c r="C181" s="31">
        <f>IF(ISBLANK(BW_DTV_GQ!C181),"",BW_DTV_GQ!C181)</f>
        <v>2</v>
      </c>
      <c r="D181" s="31" t="str">
        <f>IF(ISBLANK(BW_DTV_GQ!D181),"",BW_DTV_GQ!D181)</f>
        <v>8024/1103</v>
      </c>
      <c r="E181" s="109" t="s">
        <v>1016</v>
      </c>
      <c r="F181" s="2">
        <v>30</v>
      </c>
      <c r="G181" s="110">
        <v>8785</v>
      </c>
      <c r="H181" s="31">
        <v>7292</v>
      </c>
      <c r="I181" s="111">
        <v>9679</v>
      </c>
      <c r="J181" s="31">
        <v>1333</v>
      </c>
      <c r="K181" s="171">
        <v>13.8</v>
      </c>
      <c r="L181" s="31">
        <v>8749</v>
      </c>
      <c r="M181" s="31">
        <v>7133</v>
      </c>
      <c r="N181" s="111">
        <v>9658</v>
      </c>
      <c r="O181" s="2">
        <v>1281</v>
      </c>
      <c r="P181" s="171">
        <v>13.3</v>
      </c>
      <c r="Q181" s="137">
        <v>1016</v>
      </c>
      <c r="R181" s="221" t="s">
        <v>1470</v>
      </c>
      <c r="S181" s="84">
        <v>160</v>
      </c>
      <c r="T181" s="222" t="s">
        <v>1471</v>
      </c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2.75" customHeight="1" x14ac:dyDescent="0.2">
      <c r="A182" s="110" t="str">
        <f>IF(ISBLANK(BW_DTV_GQ!A182),"",BW_DTV_GQ!A182)</f>
        <v>B</v>
      </c>
      <c r="B182" s="111">
        <f>IF(ISBLANK(BW_DTV_GQ!B182),"",BW_DTV_GQ!B182)</f>
        <v>31</v>
      </c>
      <c r="C182" s="31">
        <f>IF(ISBLANK(BW_DTV_GQ!C182),"",BW_DTV_GQ!C182)</f>
        <v>2</v>
      </c>
      <c r="D182" s="31" t="str">
        <f>IF(ISBLANK(BW_DTV_GQ!D182),"",BW_DTV_GQ!D182)</f>
        <v>7911/1100</v>
      </c>
      <c r="E182" s="109" t="s">
        <v>1017</v>
      </c>
      <c r="F182" s="2">
        <v>30</v>
      </c>
      <c r="G182" s="119">
        <v>6293</v>
      </c>
      <c r="H182" s="137">
        <v>4712</v>
      </c>
      <c r="I182" s="139">
        <v>6624</v>
      </c>
      <c r="J182" s="137">
        <v>387</v>
      </c>
      <c r="K182" s="171">
        <v>5.8</v>
      </c>
      <c r="L182" s="137">
        <v>6406</v>
      </c>
      <c r="M182" s="84">
        <v>4726</v>
      </c>
      <c r="N182" s="138">
        <v>6812</v>
      </c>
      <c r="O182" s="2">
        <v>407</v>
      </c>
      <c r="P182" s="171">
        <v>6</v>
      </c>
      <c r="Q182" s="84">
        <v>756</v>
      </c>
      <c r="R182" s="221" t="s">
        <v>1472</v>
      </c>
      <c r="S182" s="84">
        <v>75</v>
      </c>
      <c r="T182" s="222" t="s">
        <v>1473</v>
      </c>
      <c r="U182" s="84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x14ac:dyDescent="0.2">
      <c r="A183" s="110" t="str">
        <f>IF(ISBLANK(BW_DTV_GQ!A183),"",BW_DTV_GQ!A183)</f>
        <v>B</v>
      </c>
      <c r="B183" s="111" t="str">
        <f>IF(ISBLANK(BW_DTV_GQ!B183),"",BW_DTV_GQ!B183)</f>
        <v>31a</v>
      </c>
      <c r="C183" s="31">
        <f>IF(ISBLANK(BW_DTV_GQ!C183),"",BW_DTV_GQ!C183)</f>
        <v>2</v>
      </c>
      <c r="D183" s="31" t="str">
        <f>IF(ISBLANK(BW_DTV_GQ!D183),"",BW_DTV_GQ!D183)</f>
        <v>7912/1102</v>
      </c>
      <c r="E183" s="109" t="s">
        <v>1018</v>
      </c>
      <c r="F183" s="2">
        <v>30</v>
      </c>
      <c r="G183" s="119">
        <v>8505</v>
      </c>
      <c r="H183" s="137">
        <v>4858</v>
      </c>
      <c r="I183" s="139">
        <v>10082</v>
      </c>
      <c r="J183" s="137">
        <v>611</v>
      </c>
      <c r="K183" s="171">
        <v>6.1</v>
      </c>
      <c r="L183" s="137">
        <v>8848</v>
      </c>
      <c r="M183" s="84">
        <v>4924</v>
      </c>
      <c r="N183" s="138">
        <v>10526</v>
      </c>
      <c r="O183" s="2">
        <v>630</v>
      </c>
      <c r="P183" s="171">
        <v>6</v>
      </c>
      <c r="Q183" s="84">
        <v>999</v>
      </c>
      <c r="R183" s="221" t="s">
        <v>1473</v>
      </c>
      <c r="S183" s="84">
        <v>172</v>
      </c>
      <c r="T183" s="222" t="s">
        <v>1359</v>
      </c>
      <c r="U183" s="84"/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x14ac:dyDescent="0.2">
      <c r="A184" s="110" t="str">
        <f>IF(ISBLANK(BW_DTV_GQ!A184),"",BW_DTV_GQ!A184)</f>
        <v>B</v>
      </c>
      <c r="B184" s="111" t="str">
        <f>IF(ISBLANK(BW_DTV_GQ!B184),"",BW_DTV_GQ!B184)</f>
        <v>31a</v>
      </c>
      <c r="C184" s="31">
        <f>IF(ISBLANK(BW_DTV_GQ!C184),"",BW_DTV_GQ!C184)</f>
        <v>2</v>
      </c>
      <c r="D184" s="31" t="str">
        <f>IF(ISBLANK(BW_DTV_GQ!D184),"",BW_DTV_GQ!D184)</f>
        <v>7912/1101</v>
      </c>
      <c r="E184" s="109" t="s">
        <v>1019</v>
      </c>
      <c r="F184" s="2">
        <v>30</v>
      </c>
      <c r="G184" s="119">
        <v>9508</v>
      </c>
      <c r="H184" s="137">
        <v>5902</v>
      </c>
      <c r="I184" s="139">
        <v>11103</v>
      </c>
      <c r="J184" s="137">
        <v>680</v>
      </c>
      <c r="K184" s="171">
        <v>6.1</v>
      </c>
      <c r="L184" s="137">
        <v>10376</v>
      </c>
      <c r="M184" s="84">
        <v>6187</v>
      </c>
      <c r="N184" s="138">
        <v>12292</v>
      </c>
      <c r="O184" s="2">
        <v>732</v>
      </c>
      <c r="P184" s="171">
        <v>6</v>
      </c>
      <c r="Q184" s="84">
        <v>1147</v>
      </c>
      <c r="R184" s="221" t="s">
        <v>1473</v>
      </c>
      <c r="S184" s="84">
        <v>192</v>
      </c>
      <c r="T184" s="222" t="s">
        <v>1359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31n</v>
      </c>
      <c r="C185" s="31">
        <f>IF(ISBLANK(BW_DTV_GQ!C185),"",BW_DTV_GQ!C185)</f>
        <v>4</v>
      </c>
      <c r="D185" s="31" t="str">
        <f>IF(ISBLANK(BW_DTV_GQ!D185),"",BW_DTV_GQ!D185)</f>
        <v>8013/1100</v>
      </c>
      <c r="E185" s="109" t="s">
        <v>1020</v>
      </c>
      <c r="F185" s="2">
        <v>30</v>
      </c>
      <c r="G185" s="119">
        <v>15858</v>
      </c>
      <c r="H185" s="137">
        <v>13491</v>
      </c>
      <c r="I185" s="139">
        <v>16968</v>
      </c>
      <c r="J185" s="137">
        <v>1926</v>
      </c>
      <c r="K185" s="171">
        <v>11.4</v>
      </c>
      <c r="L185" s="137">
        <v>15436</v>
      </c>
      <c r="M185" s="84">
        <v>13277</v>
      </c>
      <c r="N185" s="138">
        <v>16532</v>
      </c>
      <c r="O185" s="2">
        <v>2039</v>
      </c>
      <c r="P185" s="171">
        <v>12.3</v>
      </c>
      <c r="Q185" s="84">
        <v>1823</v>
      </c>
      <c r="R185" s="221" t="s">
        <v>1474</v>
      </c>
      <c r="S185" s="84">
        <v>266</v>
      </c>
      <c r="T185" s="222" t="s">
        <v>1475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ht="6.95" customHeight="1" x14ac:dyDescent="0.2">
      <c r="A186" s="110" t="str">
        <f>IF(ISBLANK(BW_DTV_GQ!A186),"",BW_DTV_GQ!A186)</f>
        <v/>
      </c>
      <c r="B186" s="111" t="str">
        <f>IF(ISBLANK(BW_DTV_GQ!B186),"",BW_DTV_GQ!B186)</f>
        <v/>
      </c>
      <c r="C186" s="31" t="str">
        <f>IF(ISBLANK(BW_DTV_GQ!C186),"",BW_DTV_GQ!C186)</f>
        <v/>
      </c>
      <c r="D186" s="31" t="str">
        <f>IF(ISBLANK(BW_DTV_GQ!D186),"",BW_DTV_GQ!D186)</f>
        <v/>
      </c>
      <c r="E186" s="109" t="str">
        <f>IF(ISBLANK(BW_DTV_GQ!E186),"",BW_DTV_GQ!E186)</f>
        <v/>
      </c>
      <c r="G186" s="119"/>
      <c r="H186" s="137"/>
      <c r="I186" s="139"/>
      <c r="J186" s="137"/>
      <c r="K186" s="171"/>
      <c r="L186" s="137"/>
      <c r="M186" s="84"/>
      <c r="N186" s="138"/>
      <c r="P186" s="171"/>
      <c r="Q186" s="84"/>
      <c r="R186" s="173"/>
      <c r="S186" s="84"/>
      <c r="T186" s="171"/>
      <c r="U186" s="84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>
        <f>IF(ISBLANK(BW_DTV_GQ!B187),"",BW_DTV_GQ!B187)</f>
        <v>31</v>
      </c>
      <c r="C187" s="31">
        <f>IF(ISBLANK(BW_DTV_GQ!C187),"",BW_DTV_GQ!C187)</f>
        <v>2</v>
      </c>
      <c r="D187" s="31" t="str">
        <f>IF(ISBLANK(BW_DTV_GQ!D187),"",BW_DTV_GQ!D187)</f>
        <v>8014/1100</v>
      </c>
      <c r="E187" s="109" t="s">
        <v>1021</v>
      </c>
      <c r="F187" s="2">
        <v>0</v>
      </c>
      <c r="G187" s="119">
        <v>9060</v>
      </c>
      <c r="H187" s="137">
        <v>9796</v>
      </c>
      <c r="I187" s="139">
        <v>8975</v>
      </c>
      <c r="J187" s="137">
        <v>1673</v>
      </c>
      <c r="K187" s="171">
        <v>18.600000000000001</v>
      </c>
      <c r="L187" s="137">
        <v>9715</v>
      </c>
      <c r="M187" s="84">
        <v>10679</v>
      </c>
      <c r="N187" s="138">
        <v>9413</v>
      </c>
      <c r="O187" s="2">
        <v>1870</v>
      </c>
      <c r="P187" s="171">
        <v>19.899999999999999</v>
      </c>
      <c r="Q187" s="84">
        <v>1089</v>
      </c>
      <c r="R187" s="221" t="s">
        <v>1321</v>
      </c>
      <c r="S187" s="84">
        <v>169</v>
      </c>
      <c r="T187" s="222" t="s">
        <v>1476</v>
      </c>
      <c r="U187" s="84"/>
      <c r="X187" s="149"/>
      <c r="Y187" s="195"/>
      <c r="Z187" s="149"/>
      <c r="AA187" s="195"/>
      <c r="AB187" s="149"/>
      <c r="AC187" s="149"/>
      <c r="AD187"/>
      <c r="AE187"/>
      <c r="AG187"/>
    </row>
    <row r="188" spans="1:33" s="2" customFormat="1" x14ac:dyDescent="0.2">
      <c r="A188" s="110" t="str">
        <f>IF(ISBLANK(BW_DTV_GQ!A188),"",BW_DTV_GQ!A188)</f>
        <v>B</v>
      </c>
      <c r="B188" s="111">
        <f>IF(ISBLANK(BW_DTV_GQ!B188),"",BW_DTV_GQ!B188)</f>
        <v>31</v>
      </c>
      <c r="C188" s="31">
        <f>IF(ISBLANK(BW_DTV_GQ!C188),"",BW_DTV_GQ!C188)</f>
        <v>2</v>
      </c>
      <c r="D188" s="31" t="str">
        <f>IF(ISBLANK(BW_DTV_GQ!D188),"",BW_DTV_GQ!D188)</f>
        <v>8014/1101</v>
      </c>
      <c r="E188" s="109" t="s">
        <v>1022</v>
      </c>
      <c r="F188" s="2">
        <v>30</v>
      </c>
      <c r="G188" s="119">
        <v>9531</v>
      </c>
      <c r="H188" s="137">
        <v>9175</v>
      </c>
      <c r="I188" s="139">
        <v>9824</v>
      </c>
      <c r="J188" s="137">
        <v>1698</v>
      </c>
      <c r="K188" s="171">
        <v>17.3</v>
      </c>
      <c r="L188" s="137">
        <v>9828</v>
      </c>
      <c r="M188" s="84">
        <v>9156</v>
      </c>
      <c r="N188" s="138">
        <v>10187</v>
      </c>
      <c r="O188" s="2">
        <v>1828</v>
      </c>
      <c r="P188" s="171">
        <v>17.899999999999999</v>
      </c>
      <c r="Q188" s="84">
        <v>1137</v>
      </c>
      <c r="R188" s="221" t="s">
        <v>1365</v>
      </c>
      <c r="S188" s="84">
        <v>145</v>
      </c>
      <c r="T188" s="222" t="s">
        <v>1477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3</v>
      </c>
      <c r="D189" s="31" t="str">
        <f>IF(ISBLANK(BW_DTV_GQ!D189),"",BW_DTV_GQ!D189)</f>
        <v>8015/1104</v>
      </c>
      <c r="E189" s="109" t="s">
        <v>1023</v>
      </c>
      <c r="F189" s="2">
        <v>30</v>
      </c>
      <c r="G189" s="119">
        <v>8435</v>
      </c>
      <c r="H189" s="137">
        <v>8109</v>
      </c>
      <c r="I189" s="139">
        <v>8754</v>
      </c>
      <c r="J189" s="137">
        <v>1638</v>
      </c>
      <c r="K189" s="171">
        <v>18.7</v>
      </c>
      <c r="L189" s="137">
        <v>8842</v>
      </c>
      <c r="M189" s="84">
        <v>8453</v>
      </c>
      <c r="N189" s="138">
        <v>9157</v>
      </c>
      <c r="O189" s="2">
        <v>1826</v>
      </c>
      <c r="P189" s="171">
        <v>19.899999999999999</v>
      </c>
      <c r="Q189" s="84">
        <v>1010</v>
      </c>
      <c r="R189" s="221" t="s">
        <v>1317</v>
      </c>
      <c r="S189" s="84">
        <v>139</v>
      </c>
      <c r="T189" s="222" t="s">
        <v>1478</v>
      </c>
      <c r="U189" s="84"/>
      <c r="X189" s="149"/>
      <c r="Y189" s="195"/>
      <c r="Z189" s="149"/>
      <c r="AA189" s="195"/>
      <c r="AB189" s="149"/>
      <c r="AC189" s="149"/>
      <c r="AD189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4</v>
      </c>
      <c r="D190" s="31" t="str">
        <f>IF(ISBLANK(BW_DTV_GQ!D190),"",BW_DTV_GQ!D190)</f>
        <v>8116/1100</v>
      </c>
      <c r="E190" s="109" t="s">
        <v>1024</v>
      </c>
      <c r="F190" s="2">
        <v>30</v>
      </c>
      <c r="G190" s="119">
        <v>8196</v>
      </c>
      <c r="H190" s="137">
        <v>7858</v>
      </c>
      <c r="I190" s="139">
        <v>8470</v>
      </c>
      <c r="J190" s="137">
        <v>1687</v>
      </c>
      <c r="K190" s="171">
        <v>19.899999999999999</v>
      </c>
      <c r="L190" s="137">
        <v>8641</v>
      </c>
      <c r="M190" s="84">
        <v>8235</v>
      </c>
      <c r="N190" s="138">
        <v>8924</v>
      </c>
      <c r="O190" s="2">
        <v>1829</v>
      </c>
      <c r="P190" s="171">
        <v>20.5</v>
      </c>
      <c r="Q190" s="84">
        <v>980</v>
      </c>
      <c r="R190" s="221" t="s">
        <v>1323</v>
      </c>
      <c r="S190" s="84">
        <v>145</v>
      </c>
      <c r="T190" s="222" t="s">
        <v>1314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8321/1101</v>
      </c>
      <c r="E191" s="109" t="s">
        <v>1025</v>
      </c>
      <c r="F191" s="2">
        <v>30</v>
      </c>
      <c r="G191" s="119">
        <v>9693</v>
      </c>
      <c r="H191" s="137">
        <v>9330</v>
      </c>
      <c r="I191" s="139">
        <v>9977</v>
      </c>
      <c r="J191" s="137">
        <v>1867</v>
      </c>
      <c r="K191" s="171">
        <v>18.7</v>
      </c>
      <c r="L191" s="137">
        <v>9171</v>
      </c>
      <c r="M191" s="84">
        <v>8695</v>
      </c>
      <c r="N191" s="138">
        <v>9456</v>
      </c>
      <c r="O191" s="2">
        <v>1632</v>
      </c>
      <c r="P191" s="171">
        <v>17.3</v>
      </c>
      <c r="Q191" s="84">
        <v>1098</v>
      </c>
      <c r="R191" s="221" t="s">
        <v>1362</v>
      </c>
      <c r="S191" s="84">
        <v>163</v>
      </c>
      <c r="T191" s="222" t="s">
        <v>1354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ht="6.95" customHeight="1" x14ac:dyDescent="0.2">
      <c r="A192" s="110" t="str">
        <f>IF(ISBLANK(BW_DTV_GQ!A192),"",BW_DTV_GQ!A192)</f>
        <v/>
      </c>
      <c r="B192" s="111" t="str">
        <f>IF(ISBLANK(BW_DTV_GQ!B192),"",BW_DTV_GQ!B192)</f>
        <v/>
      </c>
      <c r="C192" s="31" t="str">
        <f>IF(ISBLANK(BW_DTV_GQ!C192),"",BW_DTV_GQ!C192)</f>
        <v/>
      </c>
      <c r="D192" s="31" t="str">
        <f>IF(ISBLANK(BW_DTV_GQ!D192),"",BW_DTV_GQ!D192)</f>
        <v/>
      </c>
      <c r="E192" s="109" t="str">
        <f>IF(ISBLANK(BW_DTV_GQ!E192),"",BW_DTV_GQ!E192)</f>
        <v/>
      </c>
      <c r="G192" s="119"/>
      <c r="H192" s="137"/>
      <c r="I192" s="139"/>
      <c r="J192" s="137"/>
      <c r="K192" s="171"/>
      <c r="L192" s="137"/>
      <c r="M192" s="84"/>
      <c r="N192" s="138"/>
      <c r="P192" s="171"/>
      <c r="Q192" s="84"/>
      <c r="R192" s="173"/>
      <c r="S192" s="84"/>
      <c r="T192" s="171"/>
      <c r="U192" s="84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32</v>
      </c>
      <c r="C193" s="31">
        <f>IF(ISBLANK(BW_DTV_GQ!C193),"",BW_DTV_GQ!C193)</f>
        <v>2</v>
      </c>
      <c r="D193" s="31" t="str">
        <f>IF(ISBLANK(BW_DTV_GQ!D193),"",BW_DTV_GQ!D193)</f>
        <v>7821/1104</v>
      </c>
      <c r="E193" s="109" t="s">
        <v>1026</v>
      </c>
      <c r="F193" s="2">
        <v>30</v>
      </c>
      <c r="G193" s="119">
        <v>4541</v>
      </c>
      <c r="H193" s="137">
        <v>3817</v>
      </c>
      <c r="I193" s="139">
        <v>4990</v>
      </c>
      <c r="J193" s="137">
        <v>812</v>
      </c>
      <c r="K193" s="171">
        <v>16.3</v>
      </c>
      <c r="L193" s="137">
        <v>4526</v>
      </c>
      <c r="M193" s="84">
        <v>3872</v>
      </c>
      <c r="N193" s="138">
        <v>4961</v>
      </c>
      <c r="O193" s="2">
        <v>811</v>
      </c>
      <c r="P193" s="171">
        <v>16.3</v>
      </c>
      <c r="Q193" s="84">
        <v>531</v>
      </c>
      <c r="R193" s="221" t="s">
        <v>1479</v>
      </c>
      <c r="S193" s="84">
        <v>72</v>
      </c>
      <c r="T193" s="222" t="s">
        <v>1356</v>
      </c>
      <c r="U193" s="84"/>
      <c r="X193" s="149"/>
      <c r="Y193" s="195"/>
      <c r="Z193" s="149"/>
      <c r="AA193" s="195"/>
      <c r="AB193" s="149"/>
      <c r="AC193" s="149"/>
      <c r="AD193"/>
      <c r="AE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33</v>
      </c>
      <c r="C194" s="31">
        <f>IF(ISBLANK(BW_DTV_GQ!C194),"",BW_DTV_GQ!C194)</f>
        <v>2</v>
      </c>
      <c r="D194" s="31" t="str">
        <f>IF(ISBLANK(BW_DTV_GQ!D194),"",BW_DTV_GQ!D194)</f>
        <v>7714/8704</v>
      </c>
      <c r="E194" s="109" t="s">
        <v>1027</v>
      </c>
      <c r="F194" s="2">
        <v>30</v>
      </c>
      <c r="G194" s="119">
        <v>5042</v>
      </c>
      <c r="H194" s="137">
        <v>4456</v>
      </c>
      <c r="I194" s="139">
        <v>5415</v>
      </c>
      <c r="J194" s="137">
        <v>737</v>
      </c>
      <c r="K194" s="171">
        <v>13.6</v>
      </c>
      <c r="L194" s="137">
        <v>5107</v>
      </c>
      <c r="M194" s="84">
        <v>4608</v>
      </c>
      <c r="N194" s="138">
        <v>5446</v>
      </c>
      <c r="O194" s="2">
        <v>773</v>
      </c>
      <c r="P194" s="171">
        <v>14.2</v>
      </c>
      <c r="Q194" s="84">
        <v>591</v>
      </c>
      <c r="R194" s="221" t="s">
        <v>1440</v>
      </c>
      <c r="S194" s="84">
        <v>87</v>
      </c>
      <c r="T194" s="222" t="s">
        <v>1414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33</v>
      </c>
      <c r="C195" s="31">
        <f>IF(ISBLANK(BW_DTV_GQ!C195),"",BW_DTV_GQ!C195)</f>
        <v>2</v>
      </c>
      <c r="D195" s="31" t="str">
        <f>IF(ISBLANK(BW_DTV_GQ!D195),"",BW_DTV_GQ!D195)</f>
        <v>7715/1109</v>
      </c>
      <c r="E195" s="109" t="s">
        <v>1028</v>
      </c>
      <c r="F195" s="2">
        <v>30</v>
      </c>
      <c r="G195" s="119">
        <v>2363</v>
      </c>
      <c r="H195" s="137">
        <v>2231</v>
      </c>
      <c r="I195" s="139">
        <v>2515</v>
      </c>
      <c r="J195" s="137">
        <v>661</v>
      </c>
      <c r="K195" s="171">
        <v>26.3</v>
      </c>
      <c r="L195" s="137">
        <v>2309</v>
      </c>
      <c r="M195" s="84">
        <v>2206</v>
      </c>
      <c r="N195" s="138">
        <v>2445</v>
      </c>
      <c r="O195" s="2">
        <v>682</v>
      </c>
      <c r="P195" s="171">
        <v>27.9</v>
      </c>
      <c r="Q195" s="84">
        <v>272</v>
      </c>
      <c r="R195" s="221" t="s">
        <v>1480</v>
      </c>
      <c r="S195" s="84">
        <v>40</v>
      </c>
      <c r="T195" s="222" t="s">
        <v>1314</v>
      </c>
      <c r="U195" s="84"/>
      <c r="X195" s="149"/>
      <c r="Y195" s="195"/>
      <c r="Z195" s="149"/>
      <c r="AA195" s="195"/>
      <c r="AB195" s="149"/>
      <c r="AC195" s="149"/>
      <c r="AD195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4</v>
      </c>
      <c r="D196" s="31" t="str">
        <f>IF(ISBLANK(BW_DTV_GQ!D196),"",BW_DTV_GQ!D196)</f>
        <v>8220/1112</v>
      </c>
      <c r="E196" s="109" t="s">
        <v>1029</v>
      </c>
      <c r="F196" s="2">
        <v>30</v>
      </c>
      <c r="G196" s="119">
        <v>12904</v>
      </c>
      <c r="H196" s="137">
        <v>11198</v>
      </c>
      <c r="I196" s="139">
        <v>13802</v>
      </c>
      <c r="J196" s="137">
        <v>1089</v>
      </c>
      <c r="K196" s="171">
        <v>7.9</v>
      </c>
      <c r="L196" s="137">
        <v>13102</v>
      </c>
      <c r="M196" s="84">
        <v>11535</v>
      </c>
      <c r="N196" s="138">
        <v>13848</v>
      </c>
      <c r="O196" s="2">
        <v>1118</v>
      </c>
      <c r="P196" s="171">
        <v>8.1</v>
      </c>
      <c r="Q196" s="84">
        <v>1509</v>
      </c>
      <c r="R196" s="221" t="s">
        <v>1481</v>
      </c>
      <c r="S196" s="84">
        <v>232</v>
      </c>
      <c r="T196" s="222" t="s">
        <v>1330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8220/1102</v>
      </c>
      <c r="E197" s="109" t="s">
        <v>1030</v>
      </c>
      <c r="F197" s="2">
        <v>0</v>
      </c>
      <c r="G197" s="119">
        <v>14266</v>
      </c>
      <c r="H197" s="137">
        <v>11368</v>
      </c>
      <c r="I197" s="139">
        <v>15595</v>
      </c>
      <c r="J197" s="137">
        <v>974</v>
      </c>
      <c r="K197" s="171">
        <v>6.2</v>
      </c>
      <c r="L197" s="137">
        <v>14929</v>
      </c>
      <c r="M197" s="84">
        <v>12395</v>
      </c>
      <c r="N197" s="138">
        <v>16107</v>
      </c>
      <c r="O197" s="2">
        <v>1131</v>
      </c>
      <c r="P197" s="171">
        <v>7</v>
      </c>
      <c r="Q197" s="84">
        <v>1673</v>
      </c>
      <c r="R197" s="221" t="s">
        <v>1458</v>
      </c>
      <c r="S197" s="84">
        <v>304</v>
      </c>
      <c r="T197" s="222" t="s">
        <v>1482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 t="str">
        <f>IF(ISBLANK(BW_DTV_GQ!B198),"",BW_DTV_GQ!B198)</f>
        <v>33n</v>
      </c>
      <c r="C198" s="31">
        <f>IF(ISBLANK(BW_DTV_GQ!C198),"",BW_DTV_GQ!C198)</f>
        <v>4</v>
      </c>
      <c r="D198" s="31" t="str">
        <f>IF(ISBLANK(BW_DTV_GQ!D198),"",BW_DTV_GQ!D198)</f>
        <v>8320/1101</v>
      </c>
      <c r="E198" s="109" t="s">
        <v>1031</v>
      </c>
      <c r="F198" s="2">
        <v>30</v>
      </c>
      <c r="G198" s="119">
        <v>8182</v>
      </c>
      <c r="H198" s="137">
        <v>5833</v>
      </c>
      <c r="I198" s="139">
        <v>8500</v>
      </c>
      <c r="J198" s="137">
        <v>537</v>
      </c>
      <c r="K198" s="171">
        <v>6.3</v>
      </c>
      <c r="L198" s="137">
        <v>8776</v>
      </c>
      <c r="M198" s="84">
        <v>5949</v>
      </c>
      <c r="N198" s="138">
        <v>9280</v>
      </c>
      <c r="O198" s="2">
        <v>652</v>
      </c>
      <c r="P198" s="171">
        <v>7</v>
      </c>
      <c r="Q198" s="84">
        <v>996</v>
      </c>
      <c r="R198" s="221" t="s">
        <v>1473</v>
      </c>
      <c r="S198" s="84">
        <v>128</v>
      </c>
      <c r="T198" s="222" t="s">
        <v>1483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ht="6.95" customHeight="1" x14ac:dyDescent="0.2">
      <c r="A199" s="110" t="str">
        <f>IF(ISBLANK(BW_DTV_GQ!A199),"",BW_DTV_GQ!A199)</f>
        <v/>
      </c>
      <c r="B199" s="111" t="str">
        <f>IF(ISBLANK(BW_DTV_GQ!B199),"",BW_DTV_GQ!B199)</f>
        <v/>
      </c>
      <c r="C199" s="31" t="str">
        <f>IF(ISBLANK(BW_DTV_GQ!C199),"",BW_DTV_GQ!C199)</f>
        <v/>
      </c>
      <c r="D199" s="31" t="str">
        <f>IF(ISBLANK(BW_DTV_GQ!D199),"",BW_DTV_GQ!D199)</f>
        <v/>
      </c>
      <c r="E199" s="109" t="str">
        <f>IF(ISBLANK(BW_DTV_GQ!E199),"",BW_DTV_GQ!E199)</f>
        <v/>
      </c>
      <c r="G199" s="119"/>
      <c r="H199" s="137"/>
      <c r="I199" s="139"/>
      <c r="J199" s="137"/>
      <c r="K199" s="171"/>
      <c r="L199" s="137"/>
      <c r="M199" s="84"/>
      <c r="N199" s="138"/>
      <c r="P199" s="171"/>
      <c r="Q199" s="84"/>
      <c r="R199" s="173"/>
      <c r="S199" s="84"/>
      <c r="T199" s="171"/>
      <c r="U199" s="84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34</v>
      </c>
      <c r="C200" s="31">
        <f>IF(ISBLANK(BW_DTV_GQ!C200),"",BW_DTV_GQ!C200)</f>
        <v>3</v>
      </c>
      <c r="D200" s="31" t="str">
        <f>IF(ISBLANK(BW_DTV_GQ!D200),"",BW_DTV_GQ!D200)</f>
        <v>8218/1108</v>
      </c>
      <c r="E200" s="109" t="s">
        <v>1032</v>
      </c>
      <c r="F200" s="2">
        <v>30</v>
      </c>
      <c r="G200" s="119">
        <v>7741</v>
      </c>
      <c r="H200" s="137">
        <v>7028</v>
      </c>
      <c r="I200" s="139">
        <v>7950</v>
      </c>
      <c r="J200" s="137">
        <v>944</v>
      </c>
      <c r="K200" s="171">
        <v>11.9</v>
      </c>
      <c r="L200" s="137">
        <v>7440</v>
      </c>
      <c r="M200" s="84">
        <v>7421</v>
      </c>
      <c r="N200" s="138">
        <v>7413</v>
      </c>
      <c r="O200" s="2">
        <v>868</v>
      </c>
      <c r="P200" s="171">
        <v>11.7</v>
      </c>
      <c r="Q200" s="84">
        <v>874</v>
      </c>
      <c r="R200" s="221" t="s">
        <v>1484</v>
      </c>
      <c r="S200" s="84">
        <v>149</v>
      </c>
      <c r="T200" s="222" t="s">
        <v>1445</v>
      </c>
      <c r="U200" s="84"/>
      <c r="X200" s="149"/>
      <c r="Y200" s="195"/>
      <c r="Z200" s="149"/>
      <c r="AA200" s="195"/>
      <c r="AB200" s="149"/>
      <c r="AC200" s="149"/>
      <c r="AD200"/>
      <c r="AE200"/>
      <c r="AG200"/>
    </row>
    <row r="201" spans="1:33" s="2" customFormat="1" x14ac:dyDescent="0.2">
      <c r="A201" s="110" t="str">
        <f>IF(ISBLANK(BW_DTV_GQ!A201),"",BW_DTV_GQ!A201)</f>
        <v>B</v>
      </c>
      <c r="B201" s="111">
        <f>IF(ISBLANK(BW_DTV_GQ!B201),"",BW_DTV_GQ!B201)</f>
        <v>34</v>
      </c>
      <c r="C201" s="31">
        <f>IF(ISBLANK(BW_DTV_GQ!C201),"",BW_DTV_GQ!C201)</f>
        <v>2</v>
      </c>
      <c r="D201" s="31" t="str">
        <f>IF(ISBLANK(BW_DTV_GQ!D201),"",BW_DTV_GQ!D201)</f>
        <v>8315/1101</v>
      </c>
      <c r="E201" s="109" t="s">
        <v>1033</v>
      </c>
      <c r="F201" s="2">
        <v>30</v>
      </c>
      <c r="G201" s="119">
        <v>6425</v>
      </c>
      <c r="H201" s="137">
        <v>4103</v>
      </c>
      <c r="I201" s="139">
        <v>6906</v>
      </c>
      <c r="J201" s="137">
        <v>582</v>
      </c>
      <c r="K201" s="171">
        <v>8.4</v>
      </c>
      <c r="L201" s="137">
        <v>6220</v>
      </c>
      <c r="M201" s="84">
        <v>4442</v>
      </c>
      <c r="N201" s="138">
        <v>6646</v>
      </c>
      <c r="O201" s="2">
        <v>846</v>
      </c>
      <c r="P201" s="171">
        <v>12.7</v>
      </c>
      <c r="Q201" s="84">
        <v>729</v>
      </c>
      <c r="R201" s="221" t="s">
        <v>1467</v>
      </c>
      <c r="S201" s="84">
        <v>122</v>
      </c>
      <c r="T201" s="222" t="s">
        <v>1468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2</v>
      </c>
      <c r="D202" s="31" t="str">
        <f>IF(ISBLANK(BW_DTV_GQ!D202),"",BW_DTV_GQ!D202)</f>
        <v>8316/1102</v>
      </c>
      <c r="E202" s="109" t="s">
        <v>1034</v>
      </c>
      <c r="F202" s="2">
        <v>30</v>
      </c>
      <c r="G202" s="119">
        <v>2897</v>
      </c>
      <c r="H202" s="137">
        <v>2140</v>
      </c>
      <c r="I202" s="139">
        <v>3162</v>
      </c>
      <c r="J202" s="137">
        <v>93</v>
      </c>
      <c r="K202" s="171">
        <v>2.9</v>
      </c>
      <c r="L202" s="137">
        <v>2876</v>
      </c>
      <c r="M202" s="84">
        <v>2082</v>
      </c>
      <c r="N202" s="138">
        <v>3140</v>
      </c>
      <c r="O202" s="2">
        <v>101</v>
      </c>
      <c r="P202" s="171">
        <v>3.2</v>
      </c>
      <c r="Q202" s="84">
        <v>339</v>
      </c>
      <c r="R202" s="221" t="s">
        <v>1434</v>
      </c>
      <c r="S202" s="84">
        <v>44</v>
      </c>
      <c r="T202" s="222" t="s">
        <v>1485</v>
      </c>
      <c r="U202" s="84"/>
      <c r="X202" s="149"/>
      <c r="Y202" s="195"/>
      <c r="Z202" s="149"/>
      <c r="AA202" s="195"/>
      <c r="AB202" s="149"/>
      <c r="AC202" s="149"/>
      <c r="AD202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4</v>
      </c>
      <c r="D203" s="31" t="str">
        <f>IF(ISBLANK(BW_DTV_GQ!D203),"",BW_DTV_GQ!D203)</f>
        <v>8411/1104</v>
      </c>
      <c r="E203" s="109" t="s">
        <v>1035</v>
      </c>
      <c r="F203" s="2">
        <v>0</v>
      </c>
      <c r="G203" s="119">
        <v>3615</v>
      </c>
      <c r="H203" s="137">
        <v>1588</v>
      </c>
      <c r="I203" s="139">
        <v>4096</v>
      </c>
      <c r="J203" s="137">
        <v>87</v>
      </c>
      <c r="K203" s="171">
        <v>2.1</v>
      </c>
      <c r="L203" s="137">
        <v>4201</v>
      </c>
      <c r="M203" s="84">
        <v>2050</v>
      </c>
      <c r="N203" s="138">
        <v>4740</v>
      </c>
      <c r="O203" s="2">
        <v>135</v>
      </c>
      <c r="P203" s="171">
        <v>2.8</v>
      </c>
      <c r="Q203" s="84">
        <v>444</v>
      </c>
      <c r="R203" s="221" t="s">
        <v>1460</v>
      </c>
      <c r="S203" s="84">
        <v>89</v>
      </c>
      <c r="T203" s="222" t="s">
        <v>1486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ht="6.95" customHeight="1" x14ac:dyDescent="0.2">
      <c r="A204" s="110" t="str">
        <f>IF(ISBLANK(BW_DTV_GQ!A204),"",BW_DTV_GQ!A204)</f>
        <v/>
      </c>
      <c r="B204" s="111" t="str">
        <f>IF(ISBLANK(BW_DTV_GQ!B204),"",BW_DTV_GQ!B204)</f>
        <v/>
      </c>
      <c r="C204" s="31" t="str">
        <f>IF(ISBLANK(BW_DTV_GQ!C204),"",BW_DTV_GQ!C204)</f>
        <v/>
      </c>
      <c r="D204" s="31" t="str">
        <f>IF(ISBLANK(BW_DTV_GQ!D204),"",BW_DTV_GQ!D204)</f>
        <v/>
      </c>
      <c r="E204" s="109" t="str">
        <f>IF(ISBLANK(BW_DTV_GQ!E204),"",BW_DTV_GQ!E204)</f>
        <v/>
      </c>
      <c r="G204" s="119"/>
      <c r="H204" s="137"/>
      <c r="I204" s="139"/>
      <c r="J204" s="137"/>
      <c r="K204" s="171"/>
      <c r="L204" s="137"/>
      <c r="M204" s="84"/>
      <c r="N204" s="138"/>
      <c r="P204" s="171"/>
      <c r="Q204" s="84"/>
      <c r="R204" s="173"/>
      <c r="S204" s="84"/>
      <c r="T204" s="171"/>
      <c r="U204" s="84"/>
      <c r="AE204"/>
      <c r="AF204" s="150"/>
      <c r="AG204"/>
    </row>
    <row r="205" spans="1:33" s="2" customFormat="1" ht="12.75" customHeight="1" x14ac:dyDescent="0.2">
      <c r="A205" s="110" t="str">
        <f>IF(ISBLANK(BW_DTV_GQ!A205),"",BW_DTV_GQ!A205)</f>
        <v>B</v>
      </c>
      <c r="B205" s="111">
        <f>IF(ISBLANK(BW_DTV_GQ!B205),"",BW_DTV_GQ!B205)</f>
        <v>36</v>
      </c>
      <c r="C205" s="31">
        <f>IF(ISBLANK(BW_DTV_GQ!C205),"",BW_DTV_GQ!C205)</f>
        <v>2</v>
      </c>
      <c r="D205" s="31" t="str">
        <f>IF(ISBLANK(BW_DTV_GQ!D205),"",BW_DTV_GQ!D205)</f>
        <v>7115/1105</v>
      </c>
      <c r="E205" s="109" t="s">
        <v>1036</v>
      </c>
      <c r="F205" s="2">
        <v>20</v>
      </c>
      <c r="G205" s="119">
        <v>7678</v>
      </c>
      <c r="H205" s="137">
        <v>4570</v>
      </c>
      <c r="I205" s="139">
        <v>8964</v>
      </c>
      <c r="J205" s="137">
        <v>678</v>
      </c>
      <c r="K205" s="171">
        <v>7.6</v>
      </c>
      <c r="L205" s="137">
        <v>7179</v>
      </c>
      <c r="M205" s="84">
        <v>4129</v>
      </c>
      <c r="N205" s="138">
        <v>8372</v>
      </c>
      <c r="O205" s="2">
        <v>595</v>
      </c>
      <c r="P205" s="171">
        <v>7.1</v>
      </c>
      <c r="Q205" s="84">
        <v>844</v>
      </c>
      <c r="R205" s="221" t="s">
        <v>1444</v>
      </c>
      <c r="S205" s="84">
        <v>168</v>
      </c>
      <c r="T205" s="222" t="s">
        <v>1487</v>
      </c>
      <c r="U205" s="84"/>
      <c r="AE205"/>
      <c r="AF205"/>
      <c r="AG205"/>
    </row>
    <row r="206" spans="1:33" s="2" customFormat="1" ht="12.75" customHeight="1" x14ac:dyDescent="0.2">
      <c r="A206" s="110" t="str">
        <f>IF(ISBLANK(BW_DTV_GQ!A206),"",BW_DTV_GQ!A206)</f>
        <v>B</v>
      </c>
      <c r="B206" s="111">
        <f>IF(ISBLANK(BW_DTV_GQ!B206),"",BW_DTV_GQ!B206)</f>
        <v>290</v>
      </c>
      <c r="C206" s="31">
        <f>IF(ISBLANK(BW_DTV_GQ!C206),"",BW_DTV_GQ!C206)</f>
        <v>2</v>
      </c>
      <c r="D206" s="31" t="str">
        <f>IF(ISBLANK(BW_DTV_GQ!D206),"",BW_DTV_GQ!D206)</f>
        <v>6424/1100</v>
      </c>
      <c r="E206" s="109" t="s">
        <v>1037</v>
      </c>
      <c r="F206" s="2">
        <v>30</v>
      </c>
      <c r="G206" s="119">
        <v>6745</v>
      </c>
      <c r="H206" s="137">
        <v>4153</v>
      </c>
      <c r="I206" s="139">
        <v>7911</v>
      </c>
      <c r="J206" s="137">
        <v>452</v>
      </c>
      <c r="K206" s="171">
        <v>5.7</v>
      </c>
      <c r="L206" s="137">
        <v>6728</v>
      </c>
      <c r="M206" s="84">
        <v>4166</v>
      </c>
      <c r="N206" s="138">
        <v>7864</v>
      </c>
      <c r="O206" s="2">
        <v>453</v>
      </c>
      <c r="P206" s="171">
        <v>5.8</v>
      </c>
      <c r="Q206" s="84">
        <v>780</v>
      </c>
      <c r="R206" s="221" t="s">
        <v>1488</v>
      </c>
      <c r="S206" s="84">
        <v>124</v>
      </c>
      <c r="T206" s="222" t="s">
        <v>1444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290</v>
      </c>
      <c r="C207" s="31">
        <f>IF(ISBLANK(BW_DTV_GQ!C207),"",BW_DTV_GQ!C207)</f>
        <v>2</v>
      </c>
      <c r="D207" s="31" t="str">
        <f>IF(ISBLANK(BW_DTV_GQ!D207),"",BW_DTV_GQ!D207)</f>
        <v>6826/1103</v>
      </c>
      <c r="E207" s="109" t="s">
        <v>1038</v>
      </c>
      <c r="F207" s="2">
        <v>25</v>
      </c>
      <c r="G207" s="119">
        <v>3407</v>
      </c>
      <c r="H207" s="137">
        <v>2074</v>
      </c>
      <c r="I207" s="139">
        <v>3996</v>
      </c>
      <c r="J207" s="137">
        <v>279</v>
      </c>
      <c r="K207" s="171">
        <v>7</v>
      </c>
      <c r="L207" s="137">
        <v>3439</v>
      </c>
      <c r="M207" s="84">
        <v>2174</v>
      </c>
      <c r="N207" s="138">
        <v>4014</v>
      </c>
      <c r="O207" s="2">
        <v>261</v>
      </c>
      <c r="P207" s="171">
        <v>6.5</v>
      </c>
      <c r="Q207" s="84">
        <v>391</v>
      </c>
      <c r="R207" s="221" t="s">
        <v>1436</v>
      </c>
      <c r="S207" s="84">
        <v>74</v>
      </c>
      <c r="T207" s="222" t="s">
        <v>1489</v>
      </c>
      <c r="U207" s="84"/>
      <c r="X207" s="149"/>
      <c r="Y207" s="195"/>
      <c r="Z207" s="149"/>
      <c r="AA207" s="195"/>
      <c r="AB207" s="149"/>
      <c r="AC207" s="149"/>
      <c r="AD207"/>
      <c r="AE207"/>
      <c r="AF207"/>
      <c r="AG207"/>
    </row>
    <row r="208" spans="1:33" s="2" customFormat="1" ht="6.95" customHeight="1" x14ac:dyDescent="0.2">
      <c r="A208" s="110" t="str">
        <f>IF(ISBLANK(BW_DTV_GQ!A208),"",BW_DTV_GQ!A208)</f>
        <v/>
      </c>
      <c r="B208" s="111" t="str">
        <f>IF(ISBLANK(BW_DTV_GQ!B208),"",BW_DTV_GQ!B208)</f>
        <v/>
      </c>
      <c r="C208" s="31" t="str">
        <f>IF(ISBLANK(BW_DTV_GQ!C208),"",BW_DTV_GQ!C208)</f>
        <v/>
      </c>
      <c r="D208" s="31" t="str">
        <f>IF(ISBLANK(BW_DTV_GQ!D208),"",BW_DTV_GQ!D208)</f>
        <v/>
      </c>
      <c r="E208" s="109" t="str">
        <f>IF(ISBLANK(BW_DTV_GQ!E208),"",BW_DTV_GQ!E208)</f>
        <v/>
      </c>
      <c r="G208" s="119"/>
      <c r="H208" s="137"/>
      <c r="I208" s="139"/>
      <c r="J208" s="137"/>
      <c r="K208" s="171"/>
      <c r="L208" s="137"/>
      <c r="M208" s="84"/>
      <c r="N208" s="138"/>
      <c r="P208" s="171"/>
      <c r="Q208" s="84"/>
      <c r="R208" s="173"/>
      <c r="S208" s="84"/>
      <c r="T208" s="171"/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292</v>
      </c>
      <c r="C209" s="31">
        <f>IF(ISBLANK(BW_DTV_GQ!C209),"",BW_DTV_GQ!C209)</f>
        <v>2</v>
      </c>
      <c r="D209" s="31" t="str">
        <f>IF(ISBLANK(BW_DTV_GQ!D209),"",BW_DTV_GQ!D209)</f>
        <v>6521/1103</v>
      </c>
      <c r="E209" s="109" t="s">
        <v>1039</v>
      </c>
      <c r="F209" s="2">
        <v>30</v>
      </c>
      <c r="G209" s="119">
        <v>2252</v>
      </c>
      <c r="H209" s="137">
        <v>1465</v>
      </c>
      <c r="I209" s="139">
        <v>2609</v>
      </c>
      <c r="J209" s="137">
        <v>178</v>
      </c>
      <c r="K209" s="171">
        <v>6.8</v>
      </c>
      <c r="L209" s="137">
        <v>2220</v>
      </c>
      <c r="M209" s="84">
        <v>1573</v>
      </c>
      <c r="N209" s="138">
        <v>2528</v>
      </c>
      <c r="O209" s="2">
        <v>161</v>
      </c>
      <c r="P209" s="171">
        <v>6.4</v>
      </c>
      <c r="Q209" s="84">
        <v>261</v>
      </c>
      <c r="R209" s="221" t="s">
        <v>1490</v>
      </c>
      <c r="S209" s="84">
        <v>38</v>
      </c>
      <c r="T209" s="222" t="s">
        <v>1444</v>
      </c>
      <c r="U209" s="84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293</v>
      </c>
      <c r="C210" s="31">
        <f>IF(ISBLANK(BW_DTV_GQ!C210),"",BW_DTV_GQ!C210)</f>
        <v>2</v>
      </c>
      <c r="D210" s="31" t="str">
        <f>IF(ISBLANK(BW_DTV_GQ!D210),"",BW_DTV_GQ!D210)</f>
        <v>6820/1104</v>
      </c>
      <c r="E210" s="109" t="s">
        <v>1040</v>
      </c>
      <c r="F210" s="2">
        <v>30</v>
      </c>
      <c r="G210" s="119">
        <v>5034</v>
      </c>
      <c r="H210" s="137">
        <v>3016</v>
      </c>
      <c r="I210" s="139">
        <v>5879</v>
      </c>
      <c r="J210" s="137">
        <v>586</v>
      </c>
      <c r="K210" s="171">
        <v>10</v>
      </c>
      <c r="L210" s="137">
        <v>4965</v>
      </c>
      <c r="M210" s="84">
        <v>3135</v>
      </c>
      <c r="N210" s="138">
        <v>5721</v>
      </c>
      <c r="O210" s="2">
        <v>462</v>
      </c>
      <c r="P210" s="171">
        <v>8.1</v>
      </c>
      <c r="Q210" s="84">
        <v>572</v>
      </c>
      <c r="R210" s="221" t="s">
        <v>1491</v>
      </c>
      <c r="S210" s="84">
        <v>106</v>
      </c>
      <c r="T210" s="222" t="s">
        <v>1442</v>
      </c>
      <c r="U210" s="84"/>
      <c r="X210" s="149"/>
      <c r="Y210" s="195"/>
      <c r="Z210" s="149"/>
      <c r="AA210" s="195"/>
      <c r="AB210" s="149"/>
      <c r="AC210" s="149"/>
      <c r="AD210"/>
      <c r="AE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294</v>
      </c>
      <c r="C211" s="31">
        <f>IF(ISBLANK(BW_DTV_GQ!C211),"",BW_DTV_GQ!C211)</f>
        <v>2</v>
      </c>
      <c r="D211" s="31" t="str">
        <f>IF(ISBLANK(BW_DTV_GQ!D211),"",BW_DTV_GQ!D211)</f>
        <v>7616/1100</v>
      </c>
      <c r="E211" s="109" t="s">
        <v>1041</v>
      </c>
      <c r="F211" s="2">
        <v>30</v>
      </c>
      <c r="G211" s="119">
        <v>1936</v>
      </c>
      <c r="H211" s="137">
        <v>1513</v>
      </c>
      <c r="I211" s="139">
        <v>2168</v>
      </c>
      <c r="J211" s="137">
        <v>162</v>
      </c>
      <c r="K211" s="171">
        <v>7.5</v>
      </c>
      <c r="L211" s="137">
        <v>1699</v>
      </c>
      <c r="M211" s="84">
        <v>1208</v>
      </c>
      <c r="N211" s="138">
        <v>1936</v>
      </c>
      <c r="O211" s="2">
        <v>98</v>
      </c>
      <c r="P211" s="171">
        <v>5.0999999999999996</v>
      </c>
      <c r="Q211" s="84">
        <v>209</v>
      </c>
      <c r="R211" s="221" t="s">
        <v>1473</v>
      </c>
      <c r="S211" s="84">
        <v>35</v>
      </c>
      <c r="T211" s="222" t="s">
        <v>1492</v>
      </c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294</v>
      </c>
      <c r="C212" s="31">
        <f>IF(ISBLANK(BW_DTV_GQ!C212),"",BW_DTV_GQ!C212)</f>
        <v>2</v>
      </c>
      <c r="D212" s="31" t="str">
        <f>IF(ISBLANK(BW_DTV_GQ!D212),"",BW_DTV_GQ!D212)</f>
        <v>7913/1106</v>
      </c>
      <c r="E212" s="109" t="s">
        <v>1042</v>
      </c>
      <c r="F212" s="2">
        <v>13</v>
      </c>
      <c r="G212" s="119">
        <v>10001</v>
      </c>
      <c r="H212" s="137">
        <v>6283</v>
      </c>
      <c r="I212" s="139">
        <v>11381</v>
      </c>
      <c r="J212" s="137">
        <v>611</v>
      </c>
      <c r="K212" s="171">
        <v>5.4</v>
      </c>
      <c r="L212" s="137">
        <v>10359</v>
      </c>
      <c r="M212" s="84">
        <v>6918</v>
      </c>
      <c r="N212" s="138">
        <v>11795</v>
      </c>
      <c r="O212" s="2">
        <v>548</v>
      </c>
      <c r="P212" s="171">
        <v>4.5999999999999996</v>
      </c>
      <c r="Q212" s="84">
        <v>1183</v>
      </c>
      <c r="R212" s="221" t="s">
        <v>1489</v>
      </c>
      <c r="S212" s="84">
        <v>179</v>
      </c>
      <c r="T212" s="222" t="s">
        <v>1493</v>
      </c>
      <c r="U212" s="84"/>
      <c r="X212" s="149"/>
      <c r="Y212" s="195"/>
      <c r="Z212" s="149"/>
      <c r="AA212" s="195"/>
      <c r="AB212" s="149"/>
      <c r="AC212" s="149"/>
      <c r="AD212"/>
      <c r="AE212"/>
      <c r="AF212"/>
      <c r="AG212"/>
    </row>
    <row r="213" spans="1:33" s="2" customFormat="1" ht="6.95" customHeight="1" x14ac:dyDescent="0.2">
      <c r="A213" s="110" t="str">
        <f>IF(ISBLANK(BW_DTV_GQ!A213),"",BW_DTV_GQ!A213)</f>
        <v/>
      </c>
      <c r="B213" s="111" t="str">
        <f>IF(ISBLANK(BW_DTV_GQ!B213),"",BW_DTV_GQ!B213)</f>
        <v/>
      </c>
      <c r="C213" s="31" t="str">
        <f>IF(ISBLANK(BW_DTV_GQ!C213),"",BW_DTV_GQ!C213)</f>
        <v/>
      </c>
      <c r="D213" s="31" t="str">
        <f>IF(ISBLANK(BW_DTV_GQ!D213),"",BW_DTV_GQ!D213)</f>
        <v/>
      </c>
      <c r="E213" s="109" t="str">
        <f>IF(ISBLANK(BW_DTV_GQ!E213),"",BW_DTV_GQ!E213)</f>
        <v/>
      </c>
      <c r="G213" s="119"/>
      <c r="H213" s="137"/>
      <c r="I213" s="139"/>
      <c r="J213" s="137"/>
      <c r="K213" s="171"/>
      <c r="L213" s="137"/>
      <c r="M213" s="84"/>
      <c r="N213" s="138"/>
      <c r="P213" s="171"/>
      <c r="Q213" s="84"/>
      <c r="R213" s="173"/>
      <c r="S213" s="84"/>
      <c r="T213" s="171"/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311</v>
      </c>
      <c r="C214" s="31">
        <f>IF(ISBLANK(BW_DTV_GQ!C214),"",BW_DTV_GQ!C214)</f>
        <v>2</v>
      </c>
      <c r="D214" s="31" t="str">
        <f>IF(ISBLANK(BW_DTV_GQ!D214),"",BW_DTV_GQ!D214)</f>
        <v>7822/1107</v>
      </c>
      <c r="E214" s="109" t="s">
        <v>1043</v>
      </c>
      <c r="F214" s="2">
        <v>30</v>
      </c>
      <c r="G214" s="119">
        <v>4925</v>
      </c>
      <c r="H214" s="137">
        <v>3866</v>
      </c>
      <c r="I214" s="139">
        <v>5514</v>
      </c>
      <c r="J214" s="137">
        <v>1208</v>
      </c>
      <c r="K214" s="171">
        <v>21.9</v>
      </c>
      <c r="L214" s="137">
        <v>4983</v>
      </c>
      <c r="M214" s="84">
        <v>3840</v>
      </c>
      <c r="N214" s="138">
        <v>5570</v>
      </c>
      <c r="O214" s="2">
        <v>1188</v>
      </c>
      <c r="P214" s="171">
        <v>21.3</v>
      </c>
      <c r="Q214" s="84">
        <v>570</v>
      </c>
      <c r="R214" s="221" t="s">
        <v>1494</v>
      </c>
      <c r="S214" s="84">
        <v>99</v>
      </c>
      <c r="T214" s="222" t="s">
        <v>1495</v>
      </c>
      <c r="U214" s="8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312</v>
      </c>
      <c r="C215" s="31">
        <f>IF(ISBLANK(BW_DTV_GQ!C215),"",BW_DTV_GQ!C215)</f>
        <v>2</v>
      </c>
      <c r="D215" s="31" t="str">
        <f>IF(ISBLANK(BW_DTV_GQ!D215),"",BW_DTV_GQ!D215)</f>
        <v>7521/1103</v>
      </c>
      <c r="E215" s="109" t="s">
        <v>1044</v>
      </c>
      <c r="F215" s="2">
        <v>30</v>
      </c>
      <c r="G215" s="119">
        <v>12533</v>
      </c>
      <c r="H215" s="137">
        <v>8146</v>
      </c>
      <c r="I215" s="139">
        <v>14591</v>
      </c>
      <c r="J215" s="137">
        <v>1329</v>
      </c>
      <c r="K215" s="171">
        <v>9.1</v>
      </c>
      <c r="L215" s="137">
        <v>12493</v>
      </c>
      <c r="M215" s="84">
        <v>7775</v>
      </c>
      <c r="N215" s="138">
        <v>14595</v>
      </c>
      <c r="O215" s="2">
        <v>1280</v>
      </c>
      <c r="P215" s="171">
        <v>8.8000000000000007</v>
      </c>
      <c r="Q215" s="84">
        <v>1458</v>
      </c>
      <c r="R215" s="221" t="s">
        <v>1468</v>
      </c>
      <c r="S215" s="84">
        <v>213</v>
      </c>
      <c r="T215" s="222" t="s">
        <v>1496</v>
      </c>
      <c r="U215" s="84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317</v>
      </c>
      <c r="C216" s="31">
        <f>IF(ISBLANK(BW_DTV_GQ!C216),"",BW_DTV_GQ!C216)</f>
        <v>2</v>
      </c>
      <c r="D216" s="31" t="str">
        <f>IF(ISBLANK(BW_DTV_GQ!D216),"",BW_DTV_GQ!D216)</f>
        <v>8213/1100</v>
      </c>
      <c r="E216" s="109" t="s">
        <v>1045</v>
      </c>
      <c r="F216" s="2">
        <v>30</v>
      </c>
      <c r="G216" s="119">
        <v>4031</v>
      </c>
      <c r="H216" s="137">
        <v>3059</v>
      </c>
      <c r="I216" s="139">
        <v>4539</v>
      </c>
      <c r="J216" s="137">
        <v>356</v>
      </c>
      <c r="K216" s="171">
        <v>7.8</v>
      </c>
      <c r="L216" s="137">
        <v>4048</v>
      </c>
      <c r="M216" s="84">
        <v>3212</v>
      </c>
      <c r="N216" s="138">
        <v>4501</v>
      </c>
      <c r="O216" s="2">
        <v>318</v>
      </c>
      <c r="P216" s="171">
        <v>7.1</v>
      </c>
      <c r="Q216" s="84">
        <v>475</v>
      </c>
      <c r="R216" s="221" t="s">
        <v>1481</v>
      </c>
      <c r="S216" s="84">
        <v>60</v>
      </c>
      <c r="T216" s="222" t="s">
        <v>1468</v>
      </c>
      <c r="U216" s="84"/>
      <c r="X216" s="149"/>
      <c r="Y216" s="195"/>
      <c r="Z216" s="149"/>
      <c r="AA216" s="195"/>
      <c r="AB216" s="149"/>
      <c r="AC216" s="149"/>
      <c r="AD216"/>
      <c r="AE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317</v>
      </c>
      <c r="C217" s="31">
        <f>IF(ISBLANK(BW_DTV_GQ!C217),"",BW_DTV_GQ!C217)</f>
        <v>2</v>
      </c>
      <c r="D217" s="31" t="str">
        <f>IF(ISBLANK(BW_DTV_GQ!D217),"",BW_DTV_GQ!D217)</f>
        <v>8411/1101</v>
      </c>
      <c r="E217" s="109" t="s">
        <v>1046</v>
      </c>
      <c r="F217" s="2">
        <v>30</v>
      </c>
      <c r="G217" s="119">
        <v>4761</v>
      </c>
      <c r="H217" s="137">
        <v>3034</v>
      </c>
      <c r="I217" s="139">
        <v>5180</v>
      </c>
      <c r="J217" s="137">
        <v>10</v>
      </c>
      <c r="K217" s="171">
        <v>0.2</v>
      </c>
      <c r="L217" s="137">
        <v>5733</v>
      </c>
      <c r="M217" s="84">
        <v>3494</v>
      </c>
      <c r="N217" s="138">
        <v>6131</v>
      </c>
      <c r="O217" s="2">
        <v>16</v>
      </c>
      <c r="P217" s="171">
        <v>0.3</v>
      </c>
      <c r="Q217" s="84">
        <v>597</v>
      </c>
      <c r="R217" s="221" t="s">
        <v>1497</v>
      </c>
      <c r="S217" s="84">
        <v>118</v>
      </c>
      <c r="T217" s="222" t="s">
        <v>1498</v>
      </c>
      <c r="U217" s="84"/>
      <c r="X217" s="149"/>
      <c r="Y217" s="195"/>
      <c r="Z217" s="149"/>
      <c r="AA217" s="195"/>
      <c r="AB217" s="149"/>
      <c r="AC217" s="149"/>
      <c r="AD217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378</v>
      </c>
      <c r="C218" s="31">
        <f>IF(ISBLANK(BW_DTV_GQ!C218),"",BW_DTV_GQ!C218)</f>
        <v>2</v>
      </c>
      <c r="D218" s="31" t="str">
        <f>IF(ISBLANK(BW_DTV_GQ!D218),"",BW_DTV_GQ!D218)</f>
        <v>8111/1102</v>
      </c>
      <c r="E218" s="109" t="s">
        <v>1047</v>
      </c>
      <c r="F218" s="2">
        <v>0</v>
      </c>
      <c r="G218" s="119">
        <v>3272</v>
      </c>
      <c r="H218" s="137">
        <v>1966</v>
      </c>
      <c r="I218" s="139">
        <v>3571</v>
      </c>
      <c r="J218" s="137">
        <v>199</v>
      </c>
      <c r="K218" s="171">
        <v>5.6</v>
      </c>
      <c r="L218" s="137">
        <v>3610</v>
      </c>
      <c r="M218" s="84">
        <v>2199</v>
      </c>
      <c r="N218" s="138">
        <v>3881</v>
      </c>
      <c r="O218" s="2">
        <v>222</v>
      </c>
      <c r="P218" s="171">
        <v>5.7</v>
      </c>
      <c r="Q218" s="84">
        <v>401</v>
      </c>
      <c r="R218" s="221" t="s">
        <v>1493</v>
      </c>
      <c r="S218" s="84">
        <v>59</v>
      </c>
      <c r="T218" s="222" t="s">
        <v>1373</v>
      </c>
      <c r="U218" s="84"/>
      <c r="X218" s="149"/>
      <c r="Y218" s="195"/>
      <c r="Z218" s="149"/>
      <c r="AA218" s="195"/>
      <c r="AB218" s="149"/>
      <c r="AC218" s="149"/>
      <c r="AD218"/>
      <c r="AE218"/>
      <c r="AF218"/>
      <c r="AG218"/>
    </row>
    <row r="219" spans="1:33" s="2" customFormat="1" ht="6.95" customHeight="1" x14ac:dyDescent="0.2">
      <c r="A219" s="110" t="str">
        <f>IF(ISBLANK(BW_DTV_GQ!A219),"",BW_DTV_GQ!A219)</f>
        <v/>
      </c>
      <c r="B219" s="111" t="str">
        <f>IF(ISBLANK(BW_DTV_GQ!B219),"",BW_DTV_GQ!B219)</f>
        <v/>
      </c>
      <c r="C219" s="31" t="str">
        <f>IF(ISBLANK(BW_DTV_GQ!C219),"",BW_DTV_GQ!C219)</f>
        <v/>
      </c>
      <c r="D219" s="31" t="str">
        <f>IF(ISBLANK(BW_DTV_GQ!D219),"",BW_DTV_GQ!D219)</f>
        <v/>
      </c>
      <c r="E219" s="109" t="str">
        <f>IF(ISBLANK(BW_DTV_GQ!E219),"",BW_DTV_GQ!E219)</f>
        <v/>
      </c>
      <c r="G219" s="119"/>
      <c r="H219" s="137"/>
      <c r="I219" s="139"/>
      <c r="J219" s="137"/>
      <c r="K219" s="171"/>
      <c r="L219" s="137"/>
      <c r="M219" s="84"/>
      <c r="N219" s="138"/>
      <c r="P219" s="171"/>
      <c r="Q219" s="84"/>
      <c r="R219" s="173"/>
      <c r="S219" s="84"/>
      <c r="T219" s="171"/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462</v>
      </c>
      <c r="C220" s="31">
        <f>IF(ISBLANK(BW_DTV_GQ!C220),"",BW_DTV_GQ!C220)</f>
        <v>2</v>
      </c>
      <c r="D220" s="31" t="str">
        <f>IF(ISBLANK(BW_DTV_GQ!D220),"",BW_DTV_GQ!D220)</f>
        <v>7216/1100</v>
      </c>
      <c r="E220" s="109" t="s">
        <v>1048</v>
      </c>
      <c r="F220" s="2">
        <v>0</v>
      </c>
      <c r="G220" s="119">
        <v>3948</v>
      </c>
      <c r="H220" s="137">
        <v>2903</v>
      </c>
      <c r="I220" s="139">
        <v>4621</v>
      </c>
      <c r="J220" s="137">
        <v>445</v>
      </c>
      <c r="K220" s="171">
        <v>9.6</v>
      </c>
      <c r="L220" s="137">
        <v>4112</v>
      </c>
      <c r="M220" s="84">
        <v>2997</v>
      </c>
      <c r="N220" s="138">
        <v>4734</v>
      </c>
      <c r="O220" s="2">
        <v>414</v>
      </c>
      <c r="P220" s="171">
        <v>8.6999999999999993</v>
      </c>
      <c r="Q220" s="84">
        <v>459</v>
      </c>
      <c r="R220" s="221" t="s">
        <v>1442</v>
      </c>
      <c r="S220" s="84">
        <v>90</v>
      </c>
      <c r="T220" s="222" t="s">
        <v>1499</v>
      </c>
      <c r="U220" s="84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462</v>
      </c>
      <c r="C221" s="31">
        <f>IF(ISBLANK(BW_DTV_GQ!C221),"",BW_DTV_GQ!C221)</f>
        <v>4</v>
      </c>
      <c r="D221" s="31" t="str">
        <f>IF(ISBLANK(BW_DTV_GQ!D221),"",BW_DTV_GQ!D221)</f>
        <v>7716/1104</v>
      </c>
      <c r="E221" s="109" t="s">
        <v>1049</v>
      </c>
      <c r="F221" s="2">
        <v>30</v>
      </c>
      <c r="G221" s="119">
        <v>6715</v>
      </c>
      <c r="H221" s="137">
        <v>4335</v>
      </c>
      <c r="I221" s="139">
        <v>7771</v>
      </c>
      <c r="J221" s="137">
        <v>776</v>
      </c>
      <c r="K221" s="171">
        <v>10</v>
      </c>
      <c r="L221" s="137">
        <v>5636</v>
      </c>
      <c r="M221" s="84">
        <v>3879</v>
      </c>
      <c r="N221" s="138">
        <v>6423</v>
      </c>
      <c r="O221" s="2">
        <v>748</v>
      </c>
      <c r="P221" s="171">
        <v>11.6</v>
      </c>
      <c r="Q221" s="84">
        <v>714</v>
      </c>
      <c r="R221" s="221" t="s">
        <v>1329</v>
      </c>
      <c r="S221" s="84">
        <v>116</v>
      </c>
      <c r="T221" s="222" t="s">
        <v>1500</v>
      </c>
      <c r="U221" s="84"/>
      <c r="X221" s="149"/>
      <c r="Y221" s="195"/>
      <c r="Z221" s="149"/>
      <c r="AA221" s="195"/>
      <c r="AB221" s="149"/>
      <c r="AC221" s="149"/>
      <c r="AD221"/>
      <c r="AE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500</v>
      </c>
      <c r="C222" s="31">
        <f>IF(ISBLANK(BW_DTV_GQ!C222),"",BW_DTV_GQ!C222)</f>
        <v>2</v>
      </c>
      <c r="D222" s="31" t="str">
        <f>IF(ISBLANK(BW_DTV_GQ!D222),"",BW_DTV_GQ!D222)</f>
        <v>7114/1102</v>
      </c>
      <c r="E222" s="109" t="s">
        <v>1050</v>
      </c>
      <c r="F222" s="2">
        <v>0</v>
      </c>
      <c r="G222" s="119">
        <v>8102</v>
      </c>
      <c r="H222" s="137">
        <v>5191</v>
      </c>
      <c r="I222" s="139">
        <v>8885</v>
      </c>
      <c r="J222" s="137">
        <v>2348</v>
      </c>
      <c r="K222" s="171">
        <v>26.4</v>
      </c>
      <c r="L222" s="137">
        <v>9240</v>
      </c>
      <c r="M222" s="84">
        <v>6961</v>
      </c>
      <c r="N222" s="138">
        <v>9888</v>
      </c>
      <c r="O222" s="2">
        <v>1896</v>
      </c>
      <c r="P222" s="171">
        <v>19.2</v>
      </c>
      <c r="Q222" s="84">
        <v>960</v>
      </c>
      <c r="R222" s="221" t="s">
        <v>1387</v>
      </c>
      <c r="S222" s="84">
        <v>247</v>
      </c>
      <c r="T222" s="222" t="s">
        <v>1501</v>
      </c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518</v>
      </c>
      <c r="C223" s="31">
        <f>IF(ISBLANK(BW_DTV_GQ!C223),"",BW_DTV_GQ!C223)</f>
        <v>2</v>
      </c>
      <c r="D223" s="31" t="str">
        <f>IF(ISBLANK(BW_DTV_GQ!D223),"",BW_DTV_GQ!D223)</f>
        <v>8413/1106</v>
      </c>
      <c r="E223" s="109" t="s">
        <v>1051</v>
      </c>
      <c r="F223" s="2">
        <v>30</v>
      </c>
      <c r="G223" s="119">
        <v>6326</v>
      </c>
      <c r="H223" s="137">
        <v>3279</v>
      </c>
      <c r="I223" s="139">
        <v>7131</v>
      </c>
      <c r="J223" s="137">
        <v>232</v>
      </c>
      <c r="K223" s="171">
        <v>3.3</v>
      </c>
      <c r="L223" s="137">
        <v>6616</v>
      </c>
      <c r="M223" s="84">
        <v>3478</v>
      </c>
      <c r="N223" s="138">
        <v>7447</v>
      </c>
      <c r="O223" s="2">
        <v>274</v>
      </c>
      <c r="P223" s="171">
        <v>3.7</v>
      </c>
      <c r="Q223" s="84">
        <v>754</v>
      </c>
      <c r="R223" s="221" t="s">
        <v>1502</v>
      </c>
      <c r="S223" s="84">
        <v>110</v>
      </c>
      <c r="T223" s="222" t="s">
        <v>1503</v>
      </c>
      <c r="U223" s="84"/>
      <c r="X223" s="149"/>
      <c r="Y223" s="195"/>
      <c r="Z223" s="149"/>
      <c r="AA223" s="195"/>
      <c r="AB223" s="149"/>
      <c r="AC223" s="149"/>
      <c r="AD223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532</v>
      </c>
      <c r="C224" s="31">
        <f>IF(ISBLANK(BW_DTV_GQ!C224),"",BW_DTV_GQ!C224)</f>
        <v>2</v>
      </c>
      <c r="D224" s="31" t="str">
        <f>IF(ISBLANK(BW_DTV_GQ!D224),"",BW_DTV_GQ!D224)</f>
        <v>8411/1109</v>
      </c>
      <c r="E224" s="109" t="s">
        <v>1052</v>
      </c>
      <c r="F224" s="169">
        <v>30</v>
      </c>
      <c r="G224" s="119">
        <v>8880</v>
      </c>
      <c r="H224" s="137">
        <v>5301</v>
      </c>
      <c r="I224" s="139">
        <v>9782</v>
      </c>
      <c r="J224" s="137">
        <v>319</v>
      </c>
      <c r="K224" s="171">
        <v>3.3</v>
      </c>
      <c r="L224" s="137">
        <v>8483</v>
      </c>
      <c r="M224" s="84">
        <v>5355</v>
      </c>
      <c r="N224" s="138">
        <v>9149</v>
      </c>
      <c r="O224" s="2">
        <v>356</v>
      </c>
      <c r="P224" s="171">
        <v>3.9</v>
      </c>
      <c r="Q224" s="84">
        <v>1003</v>
      </c>
      <c r="R224" s="221" t="s">
        <v>1504</v>
      </c>
      <c r="S224" s="84">
        <v>163</v>
      </c>
      <c r="T224" s="222" t="s">
        <v>1505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3.5" thickBot="1" x14ac:dyDescent="0.25">
      <c r="A225" s="113" t="str">
        <f>IF(ISBLANK(BW_DTV_GQ!A225),"",BW_DTV_GQ!A225)</f>
        <v/>
      </c>
      <c r="B225" s="114" t="str">
        <f>IF(ISBLANK(BW_DTV_GQ!B225),"",BW_DTV_GQ!B225)</f>
        <v/>
      </c>
      <c r="C225" s="115" t="str">
        <f>IF(ISBLANK(BW_DTV_GQ!C225),"",BW_DTV_GQ!C225)</f>
        <v/>
      </c>
      <c r="D225" s="115" t="str">
        <f>IF(ISBLANK(BW_DTV_GQ!D225),"",BW_DTV_GQ!D225)</f>
        <v/>
      </c>
      <c r="E225" s="116" t="str">
        <f>IF(ISBLANK(BW_DTV_GQ!E225),"",BW_DTV_GQ!E225)</f>
        <v/>
      </c>
      <c r="F225" s="123"/>
      <c r="G225" s="125"/>
      <c r="H225" s="140"/>
      <c r="I225" s="141"/>
      <c r="J225" s="140"/>
      <c r="K225" s="172"/>
      <c r="L225" s="140"/>
      <c r="M225" s="142"/>
      <c r="N225" s="143"/>
      <c r="O225" s="124"/>
      <c r="P225" s="172"/>
      <c r="Q225" s="142"/>
      <c r="R225" s="174"/>
      <c r="S225" s="142"/>
      <c r="T225" s="172"/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3.5" customHeight="1" x14ac:dyDescent="0.2">
      <c r="A226" s="100" t="str">
        <f>BW_DTV_GQ!A226</f>
        <v>AUSWERTUNG:</v>
      </c>
      <c r="B226" s="31"/>
      <c r="C226" s="31"/>
      <c r="D226" s="100" t="str">
        <f>BW_DTV_GQ!D226</f>
        <v>AVISO GMBH, AM HASSELHOLZ 15,  52074 AACHEN</v>
      </c>
      <c r="E226" s="100"/>
      <c r="F226" s="31"/>
      <c r="G226" s="31"/>
      <c r="H226" s="31"/>
      <c r="I226" s="31"/>
      <c r="J226" s="31"/>
      <c r="K226" s="31"/>
      <c r="L226" s="31"/>
      <c r="M226" s="31"/>
      <c r="N226" s="31"/>
      <c r="P226" s="31"/>
      <c r="Q226" s="84"/>
      <c r="R226" s="158"/>
      <c r="S226" s="84"/>
      <c r="T226" s="158"/>
      <c r="W226" s="193"/>
      <c r="X226" s="149"/>
      <c r="Y226" s="195"/>
      <c r="Z226" s="149"/>
      <c r="AA226" s="195"/>
      <c r="AB226" s="149"/>
      <c r="AC226" s="149"/>
      <c r="AD226"/>
      <c r="AE226"/>
      <c r="AG226"/>
    </row>
    <row r="227" spans="1:33" s="2" customFormat="1" x14ac:dyDescent="0.2">
      <c r="A227" s="100" t="s">
        <v>342</v>
      </c>
      <c r="B227" s="31"/>
      <c r="C227" s="31"/>
      <c r="D227" s="100" t="s">
        <v>343</v>
      </c>
      <c r="H227" s="31"/>
      <c r="J227" s="31"/>
      <c r="L227" s="31"/>
      <c r="N227" s="31"/>
      <c r="P227" s="31"/>
      <c r="Q227" s="84"/>
      <c r="R227" s="158"/>
      <c r="S227" s="84"/>
      <c r="T227" s="158"/>
      <c r="V227" s="193"/>
      <c r="W227" s="201"/>
      <c r="X227" s="84"/>
      <c r="Z227" s="84"/>
      <c r="AB227" s="84"/>
      <c r="AC227" s="84"/>
      <c r="AE227"/>
      <c r="AG227"/>
    </row>
    <row r="228" spans="1:33" s="2" customFormat="1" x14ac:dyDescent="0.2">
      <c r="A228" s="100"/>
      <c r="B228" s="31"/>
      <c r="C228" s="31"/>
      <c r="D228" s="100"/>
      <c r="H228" s="31"/>
      <c r="J228" s="31"/>
      <c r="L228" s="31"/>
      <c r="N228" s="31"/>
      <c r="P228" s="31"/>
      <c r="Q228" s="84"/>
      <c r="R228" s="158"/>
      <c r="S228" s="84"/>
      <c r="T228" s="158"/>
      <c r="V228" s="201"/>
      <c r="W228" s="201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31"/>
      <c r="B229" s="31"/>
      <c r="C229" s="31"/>
      <c r="D229" s="31"/>
      <c r="E229" s="100"/>
      <c r="F229" s="31"/>
      <c r="H229" s="137"/>
      <c r="I229" s="84"/>
      <c r="J229" s="137"/>
      <c r="K229" s="31"/>
      <c r="L229" s="137"/>
      <c r="M229" s="84"/>
      <c r="N229" s="137"/>
      <c r="P229" s="121"/>
      <c r="Q229" s="84"/>
      <c r="R229" s="159"/>
      <c r="S229" s="84"/>
      <c r="T229" s="159"/>
      <c r="U229" s="84"/>
      <c r="V229" s="201"/>
      <c r="W229" s="201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ht="12" customHeight="1" x14ac:dyDescent="0.2">
      <c r="A230" s="100" t="s">
        <v>336</v>
      </c>
      <c r="B230" s="31"/>
      <c r="C230" s="31"/>
      <c r="D230" s="31"/>
      <c r="E230" s="100"/>
      <c r="F230" s="31"/>
      <c r="G230" s="31"/>
      <c r="H230" s="31"/>
      <c r="I230" s="31"/>
      <c r="J230" s="31"/>
      <c r="K230" s="31"/>
      <c r="L230" s="31"/>
      <c r="M230" s="31"/>
      <c r="N230" s="31"/>
      <c r="O230" s="101"/>
      <c r="Q230" s="84"/>
      <c r="R230" s="158"/>
      <c r="S230" s="84"/>
      <c r="T230" s="102"/>
      <c r="V230" s="201"/>
      <c r="W230" s="193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ht="15.75" customHeight="1" x14ac:dyDescent="0.2">
      <c r="A231" s="100" t="s">
        <v>388</v>
      </c>
      <c r="B231" s="31"/>
      <c r="C231" s="31"/>
      <c r="D231" s="31"/>
      <c r="E231" s="100" t="s">
        <v>571</v>
      </c>
      <c r="F231" s="31"/>
      <c r="G231" s="31"/>
      <c r="H231" s="31"/>
      <c r="I231" s="31"/>
      <c r="J231" s="31"/>
      <c r="K231" s="31"/>
      <c r="L231" s="31"/>
      <c r="M231" s="31" t="s">
        <v>540</v>
      </c>
      <c r="N231" s="31"/>
      <c r="O231" s="103"/>
      <c r="P231" s="31"/>
      <c r="Q231" s="84"/>
      <c r="R231" s="158"/>
      <c r="S231" s="84"/>
      <c r="T231" s="158"/>
      <c r="V231" s="192"/>
      <c r="W231" s="193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5.75" customHeight="1" thickBot="1" x14ac:dyDescent="0.25">
      <c r="A232" s="2" t="s">
        <v>126</v>
      </c>
      <c r="B232" s="31"/>
      <c r="C232" s="31"/>
      <c r="K232" s="31"/>
      <c r="P232" s="31"/>
      <c r="Q232" s="84"/>
      <c r="R232" s="159"/>
      <c r="S232" s="84"/>
      <c r="T232" s="159" t="str">
        <f>$T$3</f>
        <v>APRIL  2022</v>
      </c>
      <c r="V232" s="193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x14ac:dyDescent="0.2">
      <c r="A233" s="104"/>
      <c r="B233" s="105"/>
      <c r="C233" s="106"/>
      <c r="D233" s="106"/>
      <c r="E233" s="107"/>
      <c r="F233" s="106"/>
      <c r="G233" s="129" t="s">
        <v>127</v>
      </c>
      <c r="H233" s="130"/>
      <c r="I233" s="130"/>
      <c r="J233" s="130"/>
      <c r="K233" s="106"/>
      <c r="L233" s="129" t="s">
        <v>128</v>
      </c>
      <c r="M233" s="130"/>
      <c r="N233" s="130"/>
      <c r="O233" s="130"/>
      <c r="P233" s="106"/>
      <c r="Q233" s="104" t="s">
        <v>540</v>
      </c>
      <c r="R233" s="155" t="s">
        <v>137</v>
      </c>
      <c r="S233" s="106"/>
      <c r="T233" s="197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x14ac:dyDescent="0.2">
      <c r="A234" s="230" t="s">
        <v>399</v>
      </c>
      <c r="B234" s="231"/>
      <c r="C234" s="31" t="s">
        <v>540</v>
      </c>
      <c r="D234" s="31" t="s">
        <v>400</v>
      </c>
      <c r="E234" s="109"/>
      <c r="F234" s="31"/>
      <c r="G234" s="119"/>
      <c r="I234" s="131"/>
      <c r="K234" s="132" t="s">
        <v>131</v>
      </c>
      <c r="L234" s="119"/>
      <c r="N234" s="131"/>
      <c r="P234" s="132" t="s">
        <v>131</v>
      </c>
      <c r="Q234" s="110" t="s">
        <v>129</v>
      </c>
      <c r="R234" s="133" t="s">
        <v>398</v>
      </c>
      <c r="S234" s="31" t="s">
        <v>130</v>
      </c>
      <c r="T234" s="198" t="s">
        <v>398</v>
      </c>
      <c r="V234" s="193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10"/>
      <c r="B235" s="111"/>
      <c r="C235" s="31"/>
      <c r="D235" s="31"/>
      <c r="E235" s="109"/>
      <c r="F235" s="31"/>
      <c r="G235" s="110" t="s">
        <v>553</v>
      </c>
      <c r="H235" s="31" t="s">
        <v>553</v>
      </c>
      <c r="I235" s="111" t="s">
        <v>553</v>
      </c>
      <c r="J235" s="31" t="s">
        <v>398</v>
      </c>
      <c r="K235" s="132" t="s">
        <v>148</v>
      </c>
      <c r="L235" s="110" t="s">
        <v>553</v>
      </c>
      <c r="M235" s="31" t="s">
        <v>553</v>
      </c>
      <c r="N235" s="111" t="s">
        <v>553</v>
      </c>
      <c r="O235" s="31" t="s">
        <v>398</v>
      </c>
      <c r="P235" s="132" t="s">
        <v>148</v>
      </c>
      <c r="Q235" s="110"/>
      <c r="R235" s="133" t="s">
        <v>131</v>
      </c>
      <c r="S235" s="31"/>
      <c r="T235" s="198" t="s">
        <v>131</v>
      </c>
      <c r="V235" s="193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ht="13.5" thickBot="1" x14ac:dyDescent="0.25">
      <c r="A236" s="113"/>
      <c r="B236" s="114"/>
      <c r="C236" s="115" t="s">
        <v>397</v>
      </c>
      <c r="D236" s="115" t="s">
        <v>408</v>
      </c>
      <c r="E236" s="116" t="s">
        <v>1</v>
      </c>
      <c r="F236" s="115" t="s">
        <v>550</v>
      </c>
      <c r="G236" s="113" t="s">
        <v>409</v>
      </c>
      <c r="H236" s="115" t="s">
        <v>411</v>
      </c>
      <c r="I236" s="114" t="s">
        <v>410</v>
      </c>
      <c r="J236" s="115" t="s">
        <v>410</v>
      </c>
      <c r="K236" s="134" t="s">
        <v>410</v>
      </c>
      <c r="L236" s="113" t="s">
        <v>409</v>
      </c>
      <c r="M236" s="115" t="s">
        <v>411</v>
      </c>
      <c r="N236" s="114" t="s">
        <v>410</v>
      </c>
      <c r="O236" s="115" t="s">
        <v>410</v>
      </c>
      <c r="P236" s="134" t="s">
        <v>410</v>
      </c>
      <c r="Q236" s="113" t="s">
        <v>132</v>
      </c>
      <c r="R236" s="135" t="s">
        <v>133</v>
      </c>
      <c r="S236" s="115" t="s">
        <v>134</v>
      </c>
      <c r="T236" s="200" t="s">
        <v>135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ht="2.25" customHeight="1" x14ac:dyDescent="0.2">
      <c r="A237" s="110"/>
      <c r="B237" s="111"/>
      <c r="C237" s="31"/>
      <c r="D237" s="31"/>
      <c r="E237" s="109"/>
      <c r="G237" s="110"/>
      <c r="H237" s="31"/>
      <c r="I237" s="111"/>
      <c r="J237" s="31"/>
      <c r="K237" s="136"/>
      <c r="L237" s="31"/>
      <c r="M237" s="31"/>
      <c r="N237" s="111"/>
      <c r="P237" s="112"/>
      <c r="Q237" s="157"/>
      <c r="R237" s="111"/>
      <c r="S237" s="84"/>
      <c r="T237" s="112"/>
      <c r="V237" s="193"/>
      <c r="AE237"/>
      <c r="AG237"/>
    </row>
    <row r="238" spans="1:33" s="2" customFormat="1" ht="12.75" customHeight="1" x14ac:dyDescent="0.2">
      <c r="A238" s="110" t="str">
        <f>IF(ISBLANK(BW_DTV_GQ!A238),"",BW_DTV_GQ!A238)</f>
        <v>L</v>
      </c>
      <c r="B238" s="111">
        <f>IF(ISBLANK(BW_DTV_GQ!B238),"",BW_DTV_GQ!B238)</f>
        <v>75</v>
      </c>
      <c r="C238" s="31">
        <f>IF(ISBLANK(BW_DTV_GQ!C238),"",BW_DTV_GQ!C238)</f>
        <v>2</v>
      </c>
      <c r="D238" s="31" t="str">
        <f>IF(ISBLANK(BW_DTV_GQ!D238),"",BW_DTV_GQ!D238)</f>
        <v>7512/8535</v>
      </c>
      <c r="E238" s="109" t="s">
        <v>1195</v>
      </c>
      <c r="F238" s="2">
        <v>30</v>
      </c>
      <c r="G238" s="119">
        <v>3423</v>
      </c>
      <c r="H238" s="137">
        <v>1951</v>
      </c>
      <c r="I238" s="139">
        <v>3852</v>
      </c>
      <c r="J238" s="137">
        <v>307</v>
      </c>
      <c r="K238" s="171">
        <v>8</v>
      </c>
      <c r="L238" s="137">
        <v>3518</v>
      </c>
      <c r="M238" s="84">
        <v>1922</v>
      </c>
      <c r="N238" s="138">
        <v>4000</v>
      </c>
      <c r="O238" s="2">
        <v>318</v>
      </c>
      <c r="P238" s="171">
        <v>8</v>
      </c>
      <c r="Q238" s="84">
        <v>408</v>
      </c>
      <c r="R238" s="221" t="s">
        <v>1454</v>
      </c>
      <c r="S238" s="84">
        <v>51</v>
      </c>
      <c r="T238" s="222" t="s">
        <v>1506</v>
      </c>
      <c r="U238" s="84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2.75" customHeight="1" x14ac:dyDescent="0.2">
      <c r="A239" s="110" t="str">
        <f>IF(ISBLANK(BW_DTV_GQ!A239),"",BW_DTV_GQ!A239)</f>
        <v>L</v>
      </c>
      <c r="B239" s="111">
        <f>IF(ISBLANK(BW_DTV_GQ!B239),"",BW_DTV_GQ!B239)</f>
        <v>75</v>
      </c>
      <c r="C239" s="31">
        <f>IF(ISBLANK(BW_DTV_GQ!C239),"",BW_DTV_GQ!C239)</f>
        <v>2</v>
      </c>
      <c r="D239" s="31" t="str">
        <f>IF(ISBLANK(BW_DTV_GQ!D239),"",BW_DTV_GQ!D239)</f>
        <v>7512/8536</v>
      </c>
      <c r="E239" s="109" t="s">
        <v>1196</v>
      </c>
      <c r="F239" s="2">
        <v>27</v>
      </c>
      <c r="G239" s="119">
        <v>2414</v>
      </c>
      <c r="H239" s="137">
        <v>1513</v>
      </c>
      <c r="I239" s="139">
        <v>2783</v>
      </c>
      <c r="J239" s="137">
        <v>255</v>
      </c>
      <c r="K239" s="171">
        <v>9.1999999999999993</v>
      </c>
      <c r="L239" s="137">
        <v>2327</v>
      </c>
      <c r="M239" s="84">
        <v>1408</v>
      </c>
      <c r="N239" s="138">
        <v>2714</v>
      </c>
      <c r="O239" s="2">
        <v>212</v>
      </c>
      <c r="P239" s="171">
        <v>7.8</v>
      </c>
      <c r="Q239" s="84">
        <v>273</v>
      </c>
      <c r="R239" s="221" t="s">
        <v>1491</v>
      </c>
      <c r="S239" s="84">
        <v>46</v>
      </c>
      <c r="T239" s="222" t="s">
        <v>1473</v>
      </c>
      <c r="U239" s="84"/>
      <c r="X239" s="149"/>
      <c r="Y239" s="195"/>
      <c r="Z239" s="149"/>
      <c r="AA239" s="195"/>
      <c r="AB239" s="149"/>
      <c r="AC239" s="149"/>
      <c r="AD239"/>
      <c r="AE239"/>
      <c r="AF239"/>
      <c r="AG239"/>
    </row>
    <row r="240" spans="1:33" s="2" customFormat="1" ht="6.95" customHeight="1" x14ac:dyDescent="0.2">
      <c r="A240" s="110" t="str">
        <f>IF(ISBLANK(BW_DTV_GQ!A240),"",BW_DTV_GQ!A240)</f>
        <v/>
      </c>
      <c r="B240" s="111" t="str">
        <f>IF(ISBLANK(BW_DTV_GQ!B240),"",BW_DTV_GQ!B240)</f>
        <v/>
      </c>
      <c r="C240" s="31" t="str">
        <f>IF(ISBLANK(BW_DTV_GQ!C240),"",BW_DTV_GQ!C240)</f>
        <v/>
      </c>
      <c r="D240" s="31" t="str">
        <f>IF(ISBLANK(BW_DTV_GQ!D240),"",BW_DTV_GQ!D240)</f>
        <v/>
      </c>
      <c r="E240" s="109"/>
      <c r="G240" s="119"/>
      <c r="H240" s="137"/>
      <c r="I240" s="139"/>
      <c r="J240" s="137"/>
      <c r="K240" s="171"/>
      <c r="L240" s="137"/>
      <c r="M240" s="84"/>
      <c r="N240" s="138"/>
      <c r="P240" s="171"/>
      <c r="Q240" s="84"/>
      <c r="R240" s="173"/>
      <c r="S240" s="84"/>
      <c r="T240" s="171"/>
      <c r="U240" s="84"/>
      <c r="X240" s="149"/>
      <c r="Y240" s="195"/>
      <c r="Z240" s="149"/>
      <c r="AA240" s="195"/>
      <c r="AB240" s="149"/>
      <c r="AC240" s="149"/>
      <c r="AD240"/>
      <c r="AE240"/>
      <c r="AF240"/>
      <c r="AG240"/>
    </row>
    <row r="241" spans="1:33" s="2" customFormat="1" x14ac:dyDescent="0.2">
      <c r="A241" s="110" t="str">
        <f>IF(ISBLANK(BW_DTV_GQ!A241),"",BW_DTV_GQ!A241)</f>
        <v>L</v>
      </c>
      <c r="B241" s="111">
        <f>IF(ISBLANK(BW_DTV_GQ!B241),"",BW_DTV_GQ!B241)</f>
        <v>83</v>
      </c>
      <c r="C241" s="31">
        <f>IF(ISBLANK(BW_DTV_GQ!C241),"",BW_DTV_GQ!C241)</f>
        <v>2</v>
      </c>
      <c r="D241" s="31" t="str">
        <f>IF(ISBLANK(BW_DTV_GQ!D241),"",BW_DTV_GQ!D241)</f>
        <v>7214/1207</v>
      </c>
      <c r="E241" s="109" t="s">
        <v>1197</v>
      </c>
      <c r="F241" s="2">
        <v>30</v>
      </c>
      <c r="G241" s="119">
        <v>4965</v>
      </c>
      <c r="H241" s="137">
        <v>3204</v>
      </c>
      <c r="I241" s="139">
        <v>5639</v>
      </c>
      <c r="J241" s="137">
        <v>166</v>
      </c>
      <c r="K241" s="171">
        <v>2.9</v>
      </c>
      <c r="L241" s="137">
        <v>5101</v>
      </c>
      <c r="M241" s="84">
        <v>3316</v>
      </c>
      <c r="N241" s="138">
        <v>5818</v>
      </c>
      <c r="O241" s="2">
        <v>198</v>
      </c>
      <c r="P241" s="171">
        <v>3.4</v>
      </c>
      <c r="Q241" s="84">
        <v>587</v>
      </c>
      <c r="R241" s="221" t="s">
        <v>1502</v>
      </c>
      <c r="S241" s="84">
        <v>84</v>
      </c>
      <c r="T241" s="222" t="s">
        <v>1434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x14ac:dyDescent="0.2">
      <c r="A242" s="110" t="str">
        <f>IF(ISBLANK(BW_DTV_GQ!A242),"",BW_DTV_GQ!A242)</f>
        <v>L</v>
      </c>
      <c r="B242" s="111">
        <f>IF(ISBLANK(BW_DTV_GQ!B242),"",BW_DTV_GQ!B242)</f>
        <v>87</v>
      </c>
      <c r="C242" s="31">
        <f>IF(ISBLANK(BW_DTV_GQ!C242),"",BW_DTV_GQ!C242)</f>
        <v>2</v>
      </c>
      <c r="D242" s="31" t="str">
        <f>IF(ISBLANK(BW_DTV_GQ!D242),"",BW_DTV_GQ!D242)</f>
        <v>7313/1204</v>
      </c>
      <c r="E242" s="109" t="s">
        <v>1198</v>
      </c>
      <c r="F242" s="2">
        <v>30</v>
      </c>
      <c r="G242" s="119">
        <v>6157</v>
      </c>
      <c r="H242" s="137">
        <v>3547</v>
      </c>
      <c r="I242" s="139">
        <v>7066</v>
      </c>
      <c r="J242" s="137">
        <v>879</v>
      </c>
      <c r="K242" s="171">
        <v>12.4</v>
      </c>
      <c r="L242" s="137">
        <v>5913</v>
      </c>
      <c r="M242" s="84">
        <v>3397</v>
      </c>
      <c r="N242" s="138">
        <v>6739</v>
      </c>
      <c r="O242" s="2">
        <v>761</v>
      </c>
      <c r="P242" s="171">
        <v>11.3</v>
      </c>
      <c r="Q242" s="84">
        <v>701</v>
      </c>
      <c r="R242" s="221" t="s">
        <v>1507</v>
      </c>
      <c r="S242" s="84">
        <v>107</v>
      </c>
      <c r="T242" s="222" t="s">
        <v>1376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98</v>
      </c>
      <c r="C243" s="31">
        <f>IF(ISBLANK(BW_DTV_GQ!C243),"",BW_DTV_GQ!C243)</f>
        <v>4</v>
      </c>
      <c r="D243" s="31" t="str">
        <f>IF(ISBLANK(BW_DTV_GQ!D243),"",BW_DTV_GQ!D243)</f>
        <v>7512/1202</v>
      </c>
      <c r="E243" s="109" t="s">
        <v>1199</v>
      </c>
      <c r="F243" s="2">
        <v>30</v>
      </c>
      <c r="G243" s="119">
        <v>7041</v>
      </c>
      <c r="H243" s="137">
        <v>5154</v>
      </c>
      <c r="I243" s="139">
        <v>7431</v>
      </c>
      <c r="J243" s="137">
        <v>1379</v>
      </c>
      <c r="K243" s="171">
        <v>18.600000000000001</v>
      </c>
      <c r="L243" s="137">
        <v>7246</v>
      </c>
      <c r="M243" s="84">
        <v>5132</v>
      </c>
      <c r="N243" s="138">
        <v>7723</v>
      </c>
      <c r="O243" s="2">
        <v>1442</v>
      </c>
      <c r="P243" s="171">
        <v>18.7</v>
      </c>
      <c r="Q243" s="84">
        <v>828</v>
      </c>
      <c r="R243" s="221" t="s">
        <v>1360</v>
      </c>
      <c r="S243" s="84">
        <v>129</v>
      </c>
      <c r="T243" s="222" t="s">
        <v>1508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98</v>
      </c>
      <c r="C244" s="31">
        <f>IF(ISBLANK(BW_DTV_GQ!C244),"",BW_DTV_GQ!C244)</f>
        <v>2</v>
      </c>
      <c r="D244" s="31" t="str">
        <f>IF(ISBLANK(BW_DTV_GQ!D244),"",BW_DTV_GQ!D244)</f>
        <v>7512/8236</v>
      </c>
      <c r="E244" s="109" t="s">
        <v>1200</v>
      </c>
      <c r="F244" s="2">
        <v>30</v>
      </c>
      <c r="G244" s="119">
        <v>6534</v>
      </c>
      <c r="H244" s="137">
        <v>4976</v>
      </c>
      <c r="I244" s="139">
        <v>6830</v>
      </c>
      <c r="J244" s="137">
        <v>1387</v>
      </c>
      <c r="K244" s="171">
        <v>20.3</v>
      </c>
      <c r="L244" s="137">
        <v>6795</v>
      </c>
      <c r="M244" s="84">
        <v>4927</v>
      </c>
      <c r="N244" s="138">
        <v>7206</v>
      </c>
      <c r="O244" s="2">
        <v>1494</v>
      </c>
      <c r="P244" s="171">
        <v>20.7</v>
      </c>
      <c r="Q244" s="84">
        <v>767</v>
      </c>
      <c r="R244" s="221" t="s">
        <v>1423</v>
      </c>
      <c r="S244" s="84">
        <v>132</v>
      </c>
      <c r="T244" s="222" t="s">
        <v>1495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2</v>
      </c>
      <c r="D245" s="31" t="str">
        <f>IF(ISBLANK(BW_DTV_GQ!D245),"",BW_DTV_GQ!D245)</f>
        <v>7512/8235</v>
      </c>
      <c r="E245" s="109" t="s">
        <v>1201</v>
      </c>
      <c r="F245" s="2">
        <v>30</v>
      </c>
      <c r="G245" s="119">
        <v>5652</v>
      </c>
      <c r="H245" s="137">
        <v>4618</v>
      </c>
      <c r="I245" s="139">
        <v>5859</v>
      </c>
      <c r="J245" s="137">
        <v>1432</v>
      </c>
      <c r="K245" s="171">
        <v>24.4</v>
      </c>
      <c r="L245" s="137">
        <v>5611</v>
      </c>
      <c r="M245" s="84">
        <v>4602</v>
      </c>
      <c r="N245" s="138">
        <v>5817</v>
      </c>
      <c r="O245" s="2">
        <v>1378</v>
      </c>
      <c r="P245" s="171">
        <v>23.7</v>
      </c>
      <c r="Q245" s="84">
        <v>647</v>
      </c>
      <c r="R245" s="221" t="s">
        <v>1509</v>
      </c>
      <c r="S245" s="84">
        <v>113</v>
      </c>
      <c r="T245" s="222" t="s">
        <v>1510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ht="6.95" customHeight="1" x14ac:dyDescent="0.2">
      <c r="A246" s="110" t="str">
        <f>IF(ISBLANK(BW_DTV_GQ!A246),"",BW_DTV_GQ!A246)</f>
        <v/>
      </c>
      <c r="B246" s="111" t="str">
        <f>IF(ISBLANK(BW_DTV_GQ!B246),"",BW_DTV_GQ!B246)</f>
        <v/>
      </c>
      <c r="C246" s="31" t="str">
        <f>IF(ISBLANK(BW_DTV_GQ!C246),"",BW_DTV_GQ!C246)</f>
        <v/>
      </c>
      <c r="D246" s="31" t="str">
        <f>IF(ISBLANK(BW_DTV_GQ!D246),"",BW_DTV_GQ!D246)</f>
        <v/>
      </c>
      <c r="E246" s="109"/>
      <c r="G246" s="119"/>
      <c r="H246" s="137"/>
      <c r="I246" s="139"/>
      <c r="J246" s="137"/>
      <c r="K246" s="171"/>
      <c r="L246" s="137"/>
      <c r="M246" s="84"/>
      <c r="N246" s="138"/>
      <c r="P246" s="171"/>
      <c r="Q246" s="84"/>
      <c r="R246" s="173"/>
      <c r="S246" s="84"/>
      <c r="T246" s="171"/>
      <c r="U246" s="84"/>
      <c r="AE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104</v>
      </c>
      <c r="C247" s="31">
        <f>IF(ISBLANK(BW_DTV_GQ!C247),"",BW_DTV_GQ!C247)</f>
        <v>2</v>
      </c>
      <c r="D247" s="31" t="str">
        <f>IF(ISBLANK(BW_DTV_GQ!D247),"",BW_DTV_GQ!D247)</f>
        <v>7712/1205</v>
      </c>
      <c r="E247" s="109" t="s">
        <v>1202</v>
      </c>
      <c r="F247" s="2">
        <v>30</v>
      </c>
      <c r="G247" s="119">
        <v>1932</v>
      </c>
      <c r="H247" s="137">
        <v>1684</v>
      </c>
      <c r="I247" s="139">
        <v>2035</v>
      </c>
      <c r="J247" s="137">
        <v>76</v>
      </c>
      <c r="K247" s="171">
        <v>3.7</v>
      </c>
      <c r="L247" s="137">
        <v>1887</v>
      </c>
      <c r="M247" s="84">
        <v>1658</v>
      </c>
      <c r="N247" s="138">
        <v>1976</v>
      </c>
      <c r="O247" s="2">
        <v>72</v>
      </c>
      <c r="P247" s="171">
        <v>3.6</v>
      </c>
      <c r="Q247" s="84">
        <v>223</v>
      </c>
      <c r="R247" s="221" t="s">
        <v>1511</v>
      </c>
      <c r="S247" s="84">
        <v>31</v>
      </c>
      <c r="T247" s="222" t="s">
        <v>1512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113</v>
      </c>
      <c r="C248" s="31">
        <f>IF(ISBLANK(BW_DTV_GQ!C248),"",BW_DTV_GQ!C248)</f>
        <v>2</v>
      </c>
      <c r="D248" s="31" t="str">
        <f>IF(ISBLANK(BW_DTV_GQ!D248),"",BW_DTV_GQ!D248)</f>
        <v>7811/1200</v>
      </c>
      <c r="E248" s="109" t="s">
        <v>1203</v>
      </c>
      <c r="F248" s="2">
        <v>30</v>
      </c>
      <c r="G248" s="119">
        <v>2881</v>
      </c>
      <c r="H248" s="137">
        <v>2118</v>
      </c>
      <c r="I248" s="139">
        <v>3070</v>
      </c>
      <c r="J248" s="137">
        <v>345</v>
      </c>
      <c r="K248" s="171">
        <v>11.2</v>
      </c>
      <c r="L248" s="137">
        <v>2855</v>
      </c>
      <c r="M248" s="84">
        <v>2061</v>
      </c>
      <c r="N248" s="138">
        <v>3049</v>
      </c>
      <c r="O248" s="2">
        <v>310</v>
      </c>
      <c r="P248" s="171">
        <v>10.199999999999999</v>
      </c>
      <c r="Q248" s="84">
        <v>334</v>
      </c>
      <c r="R248" s="221" t="s">
        <v>1513</v>
      </c>
      <c r="S248" s="84">
        <v>49</v>
      </c>
      <c r="T248" s="222" t="s">
        <v>1443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113</v>
      </c>
      <c r="C249" s="31">
        <f>IF(ISBLANK(BW_DTV_GQ!C249),"",BW_DTV_GQ!C249)</f>
        <v>2</v>
      </c>
      <c r="D249" s="31" t="str">
        <f>IF(ISBLANK(BW_DTV_GQ!D249),"",BW_DTV_GQ!D249)</f>
        <v>7812/1200</v>
      </c>
      <c r="E249" s="109" t="s">
        <v>1204</v>
      </c>
      <c r="F249" s="2">
        <v>30</v>
      </c>
      <c r="G249" s="119">
        <v>6671</v>
      </c>
      <c r="H249" s="137">
        <v>4428</v>
      </c>
      <c r="I249" s="139">
        <v>7618</v>
      </c>
      <c r="J249" s="137">
        <v>862</v>
      </c>
      <c r="K249" s="171">
        <v>11.3</v>
      </c>
      <c r="L249" s="137">
        <v>6363</v>
      </c>
      <c r="M249" s="84">
        <v>4335</v>
      </c>
      <c r="N249" s="138">
        <v>7237</v>
      </c>
      <c r="O249" s="2">
        <v>814</v>
      </c>
      <c r="P249" s="171">
        <v>11.2</v>
      </c>
      <c r="Q249" s="84">
        <v>759</v>
      </c>
      <c r="R249" s="221" t="s">
        <v>1514</v>
      </c>
      <c r="S249" s="84">
        <v>111</v>
      </c>
      <c r="T249" s="222" t="s">
        <v>1329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122</v>
      </c>
      <c r="C250" s="31">
        <f>IF(ISBLANK(BW_DTV_GQ!C250),"",BW_DTV_GQ!C250)</f>
        <v>2</v>
      </c>
      <c r="D250" s="31" t="str">
        <f>IF(ISBLANK(BW_DTV_GQ!D250),"",BW_DTV_GQ!D250)</f>
        <v>8012/1203</v>
      </c>
      <c r="E250" s="109" t="s">
        <v>1205</v>
      </c>
      <c r="F250" s="2">
        <v>30</v>
      </c>
      <c r="G250" s="119">
        <v>2535</v>
      </c>
      <c r="H250" s="137">
        <v>1917</v>
      </c>
      <c r="I250" s="139">
        <v>2795</v>
      </c>
      <c r="J250" s="137">
        <v>139</v>
      </c>
      <c r="K250" s="171">
        <v>5</v>
      </c>
      <c r="L250" s="137">
        <v>2617</v>
      </c>
      <c r="M250" s="84">
        <v>1918</v>
      </c>
      <c r="N250" s="138">
        <v>2908</v>
      </c>
      <c r="O250" s="2">
        <v>137</v>
      </c>
      <c r="P250" s="171">
        <v>4.7</v>
      </c>
      <c r="Q250" s="84">
        <v>308</v>
      </c>
      <c r="R250" s="221" t="s">
        <v>1489</v>
      </c>
      <c r="S250" s="84">
        <v>27</v>
      </c>
      <c r="T250" s="222" t="s">
        <v>1330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123</v>
      </c>
      <c r="C251" s="31">
        <f>IF(ISBLANK(BW_DTV_GQ!C251),"",BW_DTV_GQ!C251)</f>
        <v>2</v>
      </c>
      <c r="D251" s="31" t="str">
        <f>IF(ISBLANK(BW_DTV_GQ!D251),"",BW_DTV_GQ!D251)</f>
        <v>8113/1200</v>
      </c>
      <c r="E251" s="109" t="s">
        <v>1206</v>
      </c>
      <c r="F251" s="2">
        <v>30</v>
      </c>
      <c r="G251" s="119">
        <v>709</v>
      </c>
      <c r="H251" s="137">
        <v>840</v>
      </c>
      <c r="I251" s="139">
        <v>694</v>
      </c>
      <c r="J251" s="137">
        <v>29</v>
      </c>
      <c r="K251" s="171">
        <v>4.2</v>
      </c>
      <c r="L251" s="137">
        <v>700</v>
      </c>
      <c r="M251" s="84">
        <v>836</v>
      </c>
      <c r="N251" s="138">
        <v>685</v>
      </c>
      <c r="O251" s="2">
        <v>33</v>
      </c>
      <c r="P251" s="171">
        <v>4.8</v>
      </c>
      <c r="Q251" s="84">
        <v>85</v>
      </c>
      <c r="R251" s="221" t="s">
        <v>1483</v>
      </c>
      <c r="S251" s="84">
        <v>6</v>
      </c>
      <c r="T251" s="222" t="s">
        <v>1437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ht="6.95" customHeight="1" x14ac:dyDescent="0.2">
      <c r="A252" s="110" t="str">
        <f>IF(ISBLANK(BW_DTV_GQ!A252),"",BW_DTV_GQ!A252)</f>
        <v/>
      </c>
      <c r="B252" s="111" t="str">
        <f>IF(ISBLANK(BW_DTV_GQ!B252),"",BW_DTV_GQ!B252)</f>
        <v/>
      </c>
      <c r="C252" s="31" t="str">
        <f>IF(ISBLANK(BW_DTV_GQ!C252),"",BW_DTV_GQ!C252)</f>
        <v/>
      </c>
      <c r="D252" s="31" t="str">
        <f>IF(ISBLANK(BW_DTV_GQ!D252),"",BW_DTV_GQ!D252)</f>
        <v/>
      </c>
      <c r="E252" s="109"/>
      <c r="G252" s="119"/>
      <c r="H252" s="137"/>
      <c r="I252" s="139"/>
      <c r="J252" s="137"/>
      <c r="K252" s="171"/>
      <c r="L252" s="137"/>
      <c r="M252" s="84"/>
      <c r="N252" s="138"/>
      <c r="P252" s="171"/>
      <c r="Q252" s="84"/>
      <c r="R252" s="173"/>
      <c r="S252" s="84"/>
      <c r="T252" s="171"/>
      <c r="U252" s="84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125</v>
      </c>
      <c r="C253" s="31">
        <f>IF(ISBLANK(BW_DTV_GQ!C253),"",BW_DTV_GQ!C253)</f>
        <v>2</v>
      </c>
      <c r="D253" s="31" t="str">
        <f>IF(ISBLANK(BW_DTV_GQ!D253),"",BW_DTV_GQ!D253)</f>
        <v>8012/1206</v>
      </c>
      <c r="E253" s="109" t="s">
        <v>1207</v>
      </c>
      <c r="F253" s="2">
        <v>30</v>
      </c>
      <c r="G253" s="119">
        <v>8990</v>
      </c>
      <c r="H253" s="137">
        <v>5267</v>
      </c>
      <c r="I253" s="139">
        <v>10503</v>
      </c>
      <c r="J253" s="137">
        <v>160</v>
      </c>
      <c r="K253" s="171">
        <v>1.5</v>
      </c>
      <c r="L253" s="137">
        <v>8797</v>
      </c>
      <c r="M253" s="84">
        <v>5441</v>
      </c>
      <c r="N253" s="138">
        <v>10193</v>
      </c>
      <c r="O253" s="2">
        <v>166</v>
      </c>
      <c r="P253" s="171">
        <v>1.6</v>
      </c>
      <c r="Q253" s="84">
        <v>1038</v>
      </c>
      <c r="R253" s="221" t="s">
        <v>1485</v>
      </c>
      <c r="S253" s="84">
        <v>147</v>
      </c>
      <c r="T253" s="222" t="s">
        <v>1434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150</v>
      </c>
      <c r="C254" s="31">
        <f>IF(ISBLANK(BW_DTV_GQ!C254),"",BW_DTV_GQ!C254)</f>
        <v>2</v>
      </c>
      <c r="D254" s="31" t="str">
        <f>IF(ISBLANK(BW_DTV_GQ!D254),"",BW_DTV_GQ!D254)</f>
        <v>8214/1203</v>
      </c>
      <c r="E254" s="109" t="s">
        <v>1208</v>
      </c>
      <c r="F254" s="2">
        <v>0</v>
      </c>
      <c r="G254" s="119">
        <v>1796</v>
      </c>
      <c r="H254" s="137">
        <v>1470</v>
      </c>
      <c r="I254" s="139">
        <v>1979</v>
      </c>
      <c r="J254" s="137">
        <v>86</v>
      </c>
      <c r="K254" s="171">
        <v>4.3</v>
      </c>
      <c r="L254" s="137">
        <v>1767</v>
      </c>
      <c r="M254" s="84">
        <v>1328</v>
      </c>
      <c r="N254" s="138">
        <v>1976</v>
      </c>
      <c r="O254" s="2">
        <v>92</v>
      </c>
      <c r="P254" s="171">
        <v>4.7</v>
      </c>
      <c r="Q254" s="84">
        <v>214</v>
      </c>
      <c r="R254" s="221" t="s">
        <v>1483</v>
      </c>
      <c r="S254" s="84">
        <v>17</v>
      </c>
      <c r="T254" s="222" t="s">
        <v>1515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151</v>
      </c>
      <c r="C255" s="31">
        <f>IF(ISBLANK(BW_DTV_GQ!C255),"",BW_DTV_GQ!C255)</f>
        <v>2</v>
      </c>
      <c r="D255" s="31" t="str">
        <f>IF(ISBLANK(BW_DTV_GQ!D255),"",BW_DTV_GQ!D255)</f>
        <v>8414/1206</v>
      </c>
      <c r="E255" s="109" t="s">
        <v>1209</v>
      </c>
      <c r="F255" s="2">
        <v>30</v>
      </c>
      <c r="G255" s="119">
        <v>5042</v>
      </c>
      <c r="H255" s="137">
        <v>2452</v>
      </c>
      <c r="I255" s="139">
        <v>5790</v>
      </c>
      <c r="J255" s="137">
        <v>88</v>
      </c>
      <c r="K255" s="171">
        <v>1.5</v>
      </c>
      <c r="L255" s="137">
        <v>5058</v>
      </c>
      <c r="M255" s="84">
        <v>2517</v>
      </c>
      <c r="N255" s="138">
        <v>5799</v>
      </c>
      <c r="O255" s="2">
        <v>70</v>
      </c>
      <c r="P255" s="171">
        <v>1.2</v>
      </c>
      <c r="Q255" s="84">
        <v>584</v>
      </c>
      <c r="R255" s="221" t="s">
        <v>1516</v>
      </c>
      <c r="S255" s="84">
        <v>94</v>
      </c>
      <c r="T255" s="222" t="s">
        <v>1517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154</v>
      </c>
      <c r="C256" s="31">
        <f>IF(ISBLANK(BW_DTV_GQ!C256),"",BW_DTV_GQ!C256)</f>
        <v>2</v>
      </c>
      <c r="D256" s="31" t="str">
        <f>IF(ISBLANK(BW_DTV_GQ!D256),"",BW_DTV_GQ!D256)</f>
        <v>8414/1102</v>
      </c>
      <c r="E256" s="109" t="s">
        <v>1210</v>
      </c>
      <c r="F256" s="2">
        <v>30</v>
      </c>
      <c r="G256" s="119">
        <v>4645</v>
      </c>
      <c r="H256" s="137">
        <v>2767</v>
      </c>
      <c r="I256" s="139">
        <v>5274</v>
      </c>
      <c r="J256" s="137">
        <v>239</v>
      </c>
      <c r="K256" s="171">
        <v>4.5</v>
      </c>
      <c r="L256" s="137">
        <v>4424</v>
      </c>
      <c r="M256" s="84">
        <v>2611</v>
      </c>
      <c r="N256" s="138">
        <v>5027</v>
      </c>
      <c r="O256" s="2">
        <v>227</v>
      </c>
      <c r="P256" s="171">
        <v>4.5</v>
      </c>
      <c r="Q256" s="84">
        <v>526</v>
      </c>
      <c r="R256" s="221" t="s">
        <v>1433</v>
      </c>
      <c r="S256" s="84">
        <v>81</v>
      </c>
      <c r="T256" s="222" t="s">
        <v>1511</v>
      </c>
      <c r="U256" s="84"/>
      <c r="X256" s="149"/>
      <c r="Y256" s="195"/>
      <c r="Z256" s="149"/>
      <c r="AA256" s="195"/>
      <c r="AB256" s="149"/>
      <c r="AC256" s="149"/>
      <c r="AD256"/>
      <c r="AE256"/>
      <c r="AF256" s="150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173</v>
      </c>
      <c r="C257" s="31">
        <f>IF(ISBLANK(BW_DTV_GQ!C257),"",BW_DTV_GQ!C257)</f>
        <v>2</v>
      </c>
      <c r="D257" s="31" t="str">
        <f>IF(ISBLANK(BW_DTV_GQ!D257),"",BW_DTV_GQ!D257)</f>
        <v>7814/1204</v>
      </c>
      <c r="E257" s="109" t="s">
        <v>1211</v>
      </c>
      <c r="F257" s="2">
        <v>30</v>
      </c>
      <c r="G257" s="119">
        <v>3284</v>
      </c>
      <c r="H257" s="137">
        <v>2556</v>
      </c>
      <c r="I257" s="139">
        <v>3568</v>
      </c>
      <c r="J257" s="137">
        <v>156</v>
      </c>
      <c r="K257" s="171">
        <v>4.4000000000000004</v>
      </c>
      <c r="L257" s="137">
        <v>3281</v>
      </c>
      <c r="M257" s="84">
        <v>2509</v>
      </c>
      <c r="N257" s="138">
        <v>3572</v>
      </c>
      <c r="O257" s="2">
        <v>158</v>
      </c>
      <c r="P257" s="171">
        <v>4.4000000000000004</v>
      </c>
      <c r="Q257" s="84">
        <v>385</v>
      </c>
      <c r="R257" s="221" t="s">
        <v>1432</v>
      </c>
      <c r="S257" s="84">
        <v>51</v>
      </c>
      <c r="T257" s="222" t="s">
        <v>1374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ht="6.95" customHeight="1" x14ac:dyDescent="0.2">
      <c r="A258" s="110" t="str">
        <f>IF(ISBLANK(BW_DTV_GQ!A258),"",BW_DTV_GQ!A258)</f>
        <v/>
      </c>
      <c r="B258" s="111" t="str">
        <f>IF(ISBLANK(BW_DTV_GQ!B258),"",BW_DTV_GQ!B258)</f>
        <v/>
      </c>
      <c r="C258" s="31" t="str">
        <f>IF(ISBLANK(BW_DTV_GQ!C258),"",BW_DTV_GQ!C258)</f>
        <v/>
      </c>
      <c r="D258" s="31" t="str">
        <f>IF(ISBLANK(BW_DTV_GQ!D258),"",BW_DTV_GQ!D258)</f>
        <v/>
      </c>
      <c r="E258" s="109"/>
      <c r="G258" s="119"/>
      <c r="H258" s="137"/>
      <c r="I258" s="139"/>
      <c r="J258" s="137"/>
      <c r="K258" s="171"/>
      <c r="L258" s="137"/>
      <c r="M258" s="84"/>
      <c r="N258" s="138"/>
      <c r="P258" s="171"/>
      <c r="Q258" s="84"/>
      <c r="R258" s="173"/>
      <c r="S258" s="84"/>
      <c r="T258" s="171"/>
      <c r="U258" s="84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7915/1201</v>
      </c>
      <c r="E259" s="109" t="s">
        <v>1212</v>
      </c>
      <c r="F259" s="2">
        <v>30</v>
      </c>
      <c r="G259" s="119">
        <v>4552</v>
      </c>
      <c r="H259" s="137">
        <v>2891</v>
      </c>
      <c r="I259" s="139">
        <v>5292</v>
      </c>
      <c r="J259" s="137">
        <v>230</v>
      </c>
      <c r="K259" s="171">
        <v>4.3</v>
      </c>
      <c r="L259" s="137">
        <v>4463</v>
      </c>
      <c r="M259" s="84">
        <v>2792</v>
      </c>
      <c r="N259" s="138">
        <v>5204</v>
      </c>
      <c r="O259" s="2">
        <v>233</v>
      </c>
      <c r="P259" s="171">
        <v>4.5</v>
      </c>
      <c r="Q259" s="84">
        <v>530</v>
      </c>
      <c r="R259" s="221" t="s">
        <v>1483</v>
      </c>
      <c r="S259" s="84">
        <v>68</v>
      </c>
      <c r="T259" s="222" t="s">
        <v>1472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186</v>
      </c>
      <c r="C260" s="31">
        <f>IF(ISBLANK(BW_DTV_GQ!C260),"",BW_DTV_GQ!C260)</f>
        <v>2</v>
      </c>
      <c r="D260" s="31" t="str">
        <f>IF(ISBLANK(BW_DTV_GQ!D260),"",BW_DTV_GQ!D260)</f>
        <v>7913/1205</v>
      </c>
      <c r="E260" s="109" t="s">
        <v>1213</v>
      </c>
      <c r="F260" s="2">
        <v>30</v>
      </c>
      <c r="G260" s="119">
        <v>4101</v>
      </c>
      <c r="H260" s="137">
        <v>2543</v>
      </c>
      <c r="I260" s="139">
        <v>4752</v>
      </c>
      <c r="J260" s="137">
        <v>165</v>
      </c>
      <c r="K260" s="171">
        <v>3.5</v>
      </c>
      <c r="L260" s="137">
        <v>3797</v>
      </c>
      <c r="M260" s="84">
        <v>2375</v>
      </c>
      <c r="N260" s="138">
        <v>4385</v>
      </c>
      <c r="O260" s="2">
        <v>155</v>
      </c>
      <c r="P260" s="171">
        <v>3.5</v>
      </c>
      <c r="Q260" s="84">
        <v>467</v>
      </c>
      <c r="R260" s="221" t="s">
        <v>1504</v>
      </c>
      <c r="S260" s="84">
        <v>54</v>
      </c>
      <c r="T260" s="222" t="s">
        <v>1482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220</v>
      </c>
      <c r="C261" s="31">
        <f>IF(ISBLANK(BW_DTV_GQ!C261),"",BW_DTV_GQ!C261)</f>
        <v>2</v>
      </c>
      <c r="D261" s="31" t="str">
        <f>IF(ISBLANK(BW_DTV_GQ!D261),"",BW_DTV_GQ!D261)</f>
        <v>8220/1203</v>
      </c>
      <c r="E261" s="109" t="s">
        <v>1214</v>
      </c>
      <c r="F261" s="2">
        <v>30</v>
      </c>
      <c r="G261" s="119">
        <v>1367</v>
      </c>
      <c r="H261" s="137">
        <v>1281</v>
      </c>
      <c r="I261" s="139">
        <v>1456</v>
      </c>
      <c r="J261" s="137">
        <v>19</v>
      </c>
      <c r="K261" s="171">
        <v>1.3</v>
      </c>
      <c r="L261" s="137">
        <v>1375</v>
      </c>
      <c r="M261" s="84">
        <v>1269</v>
      </c>
      <c r="N261" s="138">
        <v>1479</v>
      </c>
      <c r="O261" s="2">
        <v>14</v>
      </c>
      <c r="P261" s="171">
        <v>0.9</v>
      </c>
      <c r="Q261" s="84">
        <v>166</v>
      </c>
      <c r="R261" s="221" t="s">
        <v>1461</v>
      </c>
      <c r="S261" s="84">
        <v>11</v>
      </c>
      <c r="T261" s="222" t="s">
        <v>1437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221</v>
      </c>
      <c r="C262" s="31">
        <f>IF(ISBLANK(BW_DTV_GQ!C262),"",BW_DTV_GQ!C262)</f>
        <v>2</v>
      </c>
      <c r="D262" s="31" t="str">
        <f>IF(ISBLANK(BW_DTV_GQ!D262),"",BW_DTV_GQ!D262)</f>
        <v>8320/1203</v>
      </c>
      <c r="E262" s="109" t="s">
        <v>1215</v>
      </c>
      <c r="F262" s="2">
        <v>30</v>
      </c>
      <c r="G262" s="119">
        <v>1063</v>
      </c>
      <c r="H262" s="137">
        <v>667</v>
      </c>
      <c r="I262" s="139">
        <v>1197</v>
      </c>
      <c r="J262" s="137">
        <v>31</v>
      </c>
      <c r="K262" s="171">
        <v>2.6</v>
      </c>
      <c r="L262" s="137">
        <v>1223</v>
      </c>
      <c r="M262" s="84">
        <v>761</v>
      </c>
      <c r="N262" s="138">
        <v>1365</v>
      </c>
      <c r="O262" s="2">
        <v>29</v>
      </c>
      <c r="P262" s="171">
        <v>2.1</v>
      </c>
      <c r="Q262" s="84">
        <v>137</v>
      </c>
      <c r="R262" s="221" t="s">
        <v>1518</v>
      </c>
      <c r="S262" s="84">
        <v>11</v>
      </c>
      <c r="T262" s="222" t="s">
        <v>1519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249</v>
      </c>
      <c r="C263" s="31">
        <f>IF(ISBLANK(BW_DTV_GQ!C263),"",BW_DTV_GQ!C263)</f>
        <v>2</v>
      </c>
      <c r="D263" s="31" t="str">
        <f>IF(ISBLANK(BW_DTV_GQ!D263),"",BW_DTV_GQ!D263)</f>
        <v>7622/1204</v>
      </c>
      <c r="E263" s="109" t="s">
        <v>1216</v>
      </c>
      <c r="F263" s="2">
        <v>30</v>
      </c>
      <c r="G263" s="119">
        <v>1032</v>
      </c>
      <c r="H263" s="137">
        <v>1044</v>
      </c>
      <c r="I263" s="139">
        <v>1087</v>
      </c>
      <c r="J263" s="137">
        <v>51</v>
      </c>
      <c r="K263" s="171">
        <v>4.7</v>
      </c>
      <c r="L263" s="137">
        <v>1112</v>
      </c>
      <c r="M263" s="84">
        <v>1080</v>
      </c>
      <c r="N263" s="138">
        <v>1188</v>
      </c>
      <c r="O263" s="2">
        <v>52</v>
      </c>
      <c r="P263" s="171">
        <v>4.4000000000000004</v>
      </c>
      <c r="Q263" s="84">
        <v>128</v>
      </c>
      <c r="R263" s="221" t="s">
        <v>1463</v>
      </c>
      <c r="S263" s="84">
        <v>13</v>
      </c>
      <c r="T263" s="222" t="s">
        <v>1456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ht="6.95" customHeight="1" x14ac:dyDescent="0.2">
      <c r="A264" s="110" t="str">
        <f>IF(ISBLANK(BW_DTV_GQ!A264),"",BW_DTV_GQ!A264)</f>
        <v/>
      </c>
      <c r="B264" s="111" t="str">
        <f>IF(ISBLANK(BW_DTV_GQ!B264),"",BW_DTV_GQ!B264)</f>
        <v/>
      </c>
      <c r="C264" s="31" t="str">
        <f>IF(ISBLANK(BW_DTV_GQ!C264),"",BW_DTV_GQ!C264)</f>
        <v/>
      </c>
      <c r="D264" s="31" t="str">
        <f>IF(ISBLANK(BW_DTV_GQ!D264),"",BW_DTV_GQ!D264)</f>
        <v/>
      </c>
      <c r="E264" s="109"/>
      <c r="G264" s="119"/>
      <c r="H264" s="137"/>
      <c r="I264" s="139"/>
      <c r="J264" s="137"/>
      <c r="K264" s="171"/>
      <c r="L264" s="137"/>
      <c r="M264" s="84"/>
      <c r="N264" s="138"/>
      <c r="P264" s="171"/>
      <c r="Q264" s="84"/>
      <c r="R264" s="173"/>
      <c r="S264" s="84"/>
      <c r="T264" s="171"/>
      <c r="U264" s="8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284</v>
      </c>
      <c r="C265" s="31">
        <f>IF(ISBLANK(BW_DTV_GQ!C265),"",BW_DTV_GQ!C265)</f>
        <v>2</v>
      </c>
      <c r="D265" s="31" t="str">
        <f>IF(ISBLANK(BW_DTV_GQ!D265),"",BW_DTV_GQ!D265)</f>
        <v>8023/1203</v>
      </c>
      <c r="E265" s="109" t="s">
        <v>1217</v>
      </c>
      <c r="F265" s="2">
        <v>30</v>
      </c>
      <c r="G265" s="119">
        <v>2166</v>
      </c>
      <c r="H265" s="137">
        <v>1421</v>
      </c>
      <c r="I265" s="139">
        <v>2484</v>
      </c>
      <c r="J265" s="137">
        <v>120</v>
      </c>
      <c r="K265" s="171">
        <v>4.8</v>
      </c>
      <c r="L265" s="137">
        <v>2104</v>
      </c>
      <c r="M265" s="84">
        <v>1327</v>
      </c>
      <c r="N265" s="138">
        <v>2433</v>
      </c>
      <c r="O265" s="2">
        <v>117</v>
      </c>
      <c r="P265" s="171">
        <v>4.8</v>
      </c>
      <c r="Q265" s="84">
        <v>251</v>
      </c>
      <c r="R265" s="221" t="s">
        <v>1489</v>
      </c>
      <c r="S265" s="84">
        <v>31</v>
      </c>
      <c r="T265" s="222" t="s">
        <v>1483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318</v>
      </c>
      <c r="C266" s="31">
        <f>IF(ISBLANK(BW_DTV_GQ!C266),"",BW_DTV_GQ!C266)</f>
        <v>2</v>
      </c>
      <c r="D266" s="31" t="str">
        <f>IF(ISBLANK(BW_DTV_GQ!D266),"",BW_DTV_GQ!D266)</f>
        <v>8226/1203</v>
      </c>
      <c r="E266" s="109" t="s">
        <v>1218</v>
      </c>
      <c r="F266" s="2">
        <v>30</v>
      </c>
      <c r="G266" s="119">
        <v>4752</v>
      </c>
      <c r="H266" s="137">
        <v>3566</v>
      </c>
      <c r="I266" s="139">
        <v>5349</v>
      </c>
      <c r="J266" s="137">
        <v>453</v>
      </c>
      <c r="K266" s="171">
        <v>8.5</v>
      </c>
      <c r="L266" s="137">
        <v>4704</v>
      </c>
      <c r="M266" s="84">
        <v>3462</v>
      </c>
      <c r="N266" s="138">
        <v>5318</v>
      </c>
      <c r="O266" s="2">
        <v>438</v>
      </c>
      <c r="P266" s="171">
        <v>8.1999999999999993</v>
      </c>
      <c r="Q266" s="84">
        <v>555</v>
      </c>
      <c r="R266" s="221" t="s">
        <v>1441</v>
      </c>
      <c r="S266" s="84">
        <v>73</v>
      </c>
      <c r="T266" s="222" t="s">
        <v>1468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333</v>
      </c>
      <c r="C267" s="31">
        <f>IF(ISBLANK(BW_DTV_GQ!C267),"",BW_DTV_GQ!C267)</f>
        <v>2</v>
      </c>
      <c r="D267" s="31" t="str">
        <f>IF(ISBLANK(BW_DTV_GQ!D267),"",BW_DTV_GQ!D267)</f>
        <v>8323/1208</v>
      </c>
      <c r="E267" s="109" t="s">
        <v>1219</v>
      </c>
      <c r="F267" s="2">
        <v>9</v>
      </c>
      <c r="G267" s="119">
        <v>5375</v>
      </c>
      <c r="H267" s="137">
        <v>3139</v>
      </c>
      <c r="I267" s="139">
        <v>6327</v>
      </c>
      <c r="J267" s="137">
        <v>241</v>
      </c>
      <c r="K267" s="171">
        <v>3.8</v>
      </c>
      <c r="L267" s="137">
        <v>5497</v>
      </c>
      <c r="M267" s="84">
        <v>3404</v>
      </c>
      <c r="N267" s="138">
        <v>6360</v>
      </c>
      <c r="O267" s="2">
        <v>226</v>
      </c>
      <c r="P267" s="171">
        <v>3.6</v>
      </c>
      <c r="Q267" s="84">
        <v>625</v>
      </c>
      <c r="R267" s="221" t="s">
        <v>1520</v>
      </c>
      <c r="S267" s="84">
        <v>109</v>
      </c>
      <c r="T267" s="222" t="s">
        <v>1434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343</v>
      </c>
      <c r="C268" s="31">
        <f>IF(ISBLANK(BW_DTV_GQ!C268),"",BW_DTV_GQ!C268)</f>
        <v>2</v>
      </c>
      <c r="D268" s="31" t="str">
        <f>IF(ISBLANK(BW_DTV_GQ!D268),"",BW_DTV_GQ!D268)</f>
        <v>7218/1202</v>
      </c>
      <c r="E268" s="109" t="s">
        <v>1220</v>
      </c>
      <c r="F268" s="2">
        <v>0</v>
      </c>
      <c r="G268" s="119">
        <v>1454</v>
      </c>
      <c r="H268" s="137">
        <v>1081</v>
      </c>
      <c r="I268" s="139">
        <v>1620</v>
      </c>
      <c r="J268" s="137">
        <v>80</v>
      </c>
      <c r="K268" s="171">
        <v>4.9000000000000004</v>
      </c>
      <c r="L268" s="137">
        <v>1577</v>
      </c>
      <c r="M268" s="84">
        <v>1181</v>
      </c>
      <c r="N268" s="138">
        <v>1747</v>
      </c>
      <c r="O268" s="2">
        <v>76</v>
      </c>
      <c r="P268" s="171">
        <v>4.4000000000000004</v>
      </c>
      <c r="Q268" s="84">
        <v>177</v>
      </c>
      <c r="R268" s="221" t="s">
        <v>1483</v>
      </c>
      <c r="S268" s="84">
        <v>24</v>
      </c>
      <c r="T268" s="222" t="s">
        <v>1511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360</v>
      </c>
      <c r="C269" s="31">
        <f>IF(ISBLANK(BW_DTV_GQ!C269),"",BW_DTV_GQ!C269)</f>
        <v>2</v>
      </c>
      <c r="D269" s="31" t="str">
        <f>IF(ISBLANK(BW_DTV_GQ!D269),"",BW_DTV_GQ!D269)</f>
        <v>7720/1201</v>
      </c>
      <c r="E269" s="109" t="s">
        <v>1221</v>
      </c>
      <c r="F269" s="2">
        <v>30</v>
      </c>
      <c r="G269" s="119">
        <v>4624</v>
      </c>
      <c r="H269" s="137">
        <v>2567</v>
      </c>
      <c r="I269" s="139">
        <v>5460</v>
      </c>
      <c r="J269" s="137">
        <v>124</v>
      </c>
      <c r="K269" s="171">
        <v>2.2999999999999998</v>
      </c>
      <c r="L269" s="137">
        <v>4686</v>
      </c>
      <c r="M269" s="84">
        <v>2580</v>
      </c>
      <c r="N269" s="138">
        <v>5544</v>
      </c>
      <c r="O269" s="2">
        <v>136</v>
      </c>
      <c r="P269" s="171">
        <v>2.5</v>
      </c>
      <c r="Q269" s="84">
        <v>542</v>
      </c>
      <c r="R269" s="221" t="s">
        <v>1457</v>
      </c>
      <c r="S269" s="84">
        <v>80</v>
      </c>
      <c r="T269" s="222" t="s">
        <v>1457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ht="6.95" customHeight="1" x14ac:dyDescent="0.2">
      <c r="A270" s="110" t="str">
        <f>IF(ISBLANK(BW_DTV_GQ!A270),"",BW_DTV_GQ!A270)</f>
        <v/>
      </c>
      <c r="B270" s="111" t="str">
        <f>IF(ISBLANK(BW_DTV_GQ!B270),"",BW_DTV_GQ!B270)</f>
        <v/>
      </c>
      <c r="C270" s="31" t="str">
        <f>IF(ISBLANK(BW_DTV_GQ!C270),"",BW_DTV_GQ!C270)</f>
        <v/>
      </c>
      <c r="D270" s="31" t="str">
        <f>IF(ISBLANK(BW_DTV_GQ!D270),"",BW_DTV_GQ!D270)</f>
        <v/>
      </c>
      <c r="E270" s="109"/>
      <c r="G270" s="119"/>
      <c r="H270" s="137"/>
      <c r="I270" s="139"/>
      <c r="J270" s="137"/>
      <c r="K270" s="171"/>
      <c r="L270" s="137"/>
      <c r="M270" s="84"/>
      <c r="N270" s="138"/>
      <c r="P270" s="171"/>
      <c r="Q270" s="84"/>
      <c r="R270" s="173"/>
      <c r="S270" s="84"/>
      <c r="T270" s="171"/>
      <c r="U270" s="84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389</v>
      </c>
      <c r="C271" s="31">
        <f>IF(ISBLANK(BW_DTV_GQ!C271),"",BW_DTV_GQ!C271)</f>
        <v>2</v>
      </c>
      <c r="D271" s="31" t="str">
        <f>IF(ISBLANK(BW_DTV_GQ!D271),"",BW_DTV_GQ!D271)</f>
        <v>7519/1205</v>
      </c>
      <c r="E271" s="109" t="s">
        <v>1222</v>
      </c>
      <c r="F271" s="2">
        <v>30</v>
      </c>
      <c r="G271" s="119">
        <v>1982</v>
      </c>
      <c r="H271" s="137">
        <v>1287</v>
      </c>
      <c r="I271" s="139">
        <v>2281</v>
      </c>
      <c r="J271" s="137">
        <v>129</v>
      </c>
      <c r="K271" s="171">
        <v>5.7</v>
      </c>
      <c r="L271" s="137">
        <v>1979</v>
      </c>
      <c r="M271" s="84">
        <v>1341</v>
      </c>
      <c r="N271" s="138">
        <v>2272</v>
      </c>
      <c r="O271" s="2">
        <v>124</v>
      </c>
      <c r="P271" s="171">
        <v>5.5</v>
      </c>
      <c r="Q271" s="84">
        <v>230</v>
      </c>
      <c r="R271" s="221" t="s">
        <v>1435</v>
      </c>
      <c r="S271" s="84">
        <v>35</v>
      </c>
      <c r="T271" s="222" t="s">
        <v>1446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401</v>
      </c>
      <c r="C272" s="31">
        <f>IF(ISBLANK(BW_DTV_GQ!C272),"",BW_DTV_GQ!C272)</f>
        <v>2</v>
      </c>
      <c r="D272" s="31" t="str">
        <f>IF(ISBLANK(BW_DTV_GQ!D272),"",BW_DTV_GQ!D272)</f>
        <v>7415/1201</v>
      </c>
      <c r="E272" s="109" t="s">
        <v>1223</v>
      </c>
      <c r="F272" s="2">
        <v>30</v>
      </c>
      <c r="G272" s="119">
        <v>1972</v>
      </c>
      <c r="H272" s="137">
        <v>1739</v>
      </c>
      <c r="I272" s="139">
        <v>2077</v>
      </c>
      <c r="J272" s="137">
        <v>133</v>
      </c>
      <c r="K272" s="171">
        <v>6.4</v>
      </c>
      <c r="L272" s="137">
        <v>1974</v>
      </c>
      <c r="M272" s="84">
        <v>1766</v>
      </c>
      <c r="N272" s="138">
        <v>2067</v>
      </c>
      <c r="O272" s="2">
        <v>135</v>
      </c>
      <c r="P272" s="171">
        <v>6.5</v>
      </c>
      <c r="Q272" s="84">
        <v>233</v>
      </c>
      <c r="R272" s="221" t="s">
        <v>1455</v>
      </c>
      <c r="S272" s="84">
        <v>27</v>
      </c>
      <c r="T272" s="222" t="s">
        <v>1372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518</v>
      </c>
      <c r="C273" s="31">
        <f>IF(ISBLANK(BW_DTV_GQ!C273),"",BW_DTV_GQ!C273)</f>
        <v>2</v>
      </c>
      <c r="D273" s="31" t="str">
        <f>IF(ISBLANK(BW_DTV_GQ!D273),"",BW_DTV_GQ!D273)</f>
        <v>6422/1203</v>
      </c>
      <c r="E273" s="109" t="s">
        <v>1224</v>
      </c>
      <c r="F273" s="2">
        <v>30</v>
      </c>
      <c r="G273" s="119">
        <v>843</v>
      </c>
      <c r="H273" s="137">
        <v>500</v>
      </c>
      <c r="I273" s="139">
        <v>1013</v>
      </c>
      <c r="J273" s="137">
        <v>85</v>
      </c>
      <c r="K273" s="171">
        <v>8.4</v>
      </c>
      <c r="L273" s="137">
        <v>796</v>
      </c>
      <c r="M273" s="84">
        <v>464</v>
      </c>
      <c r="N273" s="138">
        <v>958</v>
      </c>
      <c r="O273" s="2">
        <v>71</v>
      </c>
      <c r="P273" s="171">
        <v>7.4</v>
      </c>
      <c r="Q273" s="84">
        <v>96</v>
      </c>
      <c r="R273" s="221" t="s">
        <v>1330</v>
      </c>
      <c r="S273" s="84">
        <v>14</v>
      </c>
      <c r="T273" s="222" t="s">
        <v>1483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559</v>
      </c>
      <c r="C274" s="31">
        <f>IF(ISBLANK(BW_DTV_GQ!C274),"",BW_DTV_GQ!C274)</f>
        <v>2</v>
      </c>
      <c r="D274" s="31" t="str">
        <f>IF(ISBLANK(BW_DTV_GQ!D274),"",BW_DTV_GQ!D274)</f>
        <v>6917/1201</v>
      </c>
      <c r="E274" s="109" t="s">
        <v>1225</v>
      </c>
      <c r="F274" s="2">
        <v>30</v>
      </c>
      <c r="G274" s="119">
        <v>4594</v>
      </c>
      <c r="H274" s="256" t="s">
        <v>1558</v>
      </c>
      <c r="I274" s="139">
        <v>5131</v>
      </c>
      <c r="J274" s="137">
        <v>115</v>
      </c>
      <c r="K274" s="171">
        <v>2.2000000000000002</v>
      </c>
      <c r="L274" s="137">
        <v>4571</v>
      </c>
      <c r="M274" s="84">
        <v>3417</v>
      </c>
      <c r="N274" s="138">
        <v>5126</v>
      </c>
      <c r="O274" s="2">
        <v>110</v>
      </c>
      <c r="P274" s="171">
        <v>2.1</v>
      </c>
      <c r="Q274" s="84">
        <v>530</v>
      </c>
      <c r="R274" s="221" t="s">
        <v>1521</v>
      </c>
      <c r="S274" s="84">
        <v>86</v>
      </c>
      <c r="T274" s="222" t="s">
        <v>1457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600</v>
      </c>
      <c r="C275" s="31">
        <f>IF(ISBLANK(BW_DTV_GQ!C275),"",BW_DTV_GQ!C275)</f>
        <v>4</v>
      </c>
      <c r="D275" s="31" t="str">
        <f>IF(ISBLANK(BW_DTV_GQ!D275),"",BW_DTV_GQ!D275)</f>
        <v>6617/1214</v>
      </c>
      <c r="E275" s="109" t="s">
        <v>1226</v>
      </c>
      <c r="F275" s="2">
        <v>0</v>
      </c>
      <c r="G275" s="119">
        <v>14112</v>
      </c>
      <c r="H275" s="137">
        <v>9716</v>
      </c>
      <c r="I275" s="139">
        <v>15899</v>
      </c>
      <c r="J275" s="137">
        <v>785</v>
      </c>
      <c r="K275" s="171">
        <v>4.9000000000000004</v>
      </c>
      <c r="L275" s="137">
        <v>14267</v>
      </c>
      <c r="M275" s="84">
        <v>9556</v>
      </c>
      <c r="N275" s="138">
        <v>16175</v>
      </c>
      <c r="O275" s="2">
        <v>800</v>
      </c>
      <c r="P275" s="171">
        <v>4.9000000000000004</v>
      </c>
      <c r="Q275" s="84">
        <v>1625</v>
      </c>
      <c r="R275" s="221" t="s">
        <v>1493</v>
      </c>
      <c r="S275" s="84">
        <v>297</v>
      </c>
      <c r="T275" s="222" t="s">
        <v>1520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ht="6.95" customHeight="1" x14ac:dyDescent="0.2">
      <c r="A276" s="110" t="str">
        <f>IF(ISBLANK(BW_DTV_GQ!A276),"",BW_DTV_GQ!A276)</f>
        <v/>
      </c>
      <c r="B276" s="111" t="str">
        <f>IF(ISBLANK(BW_DTV_GQ!B276),"",BW_DTV_GQ!B276)</f>
        <v/>
      </c>
      <c r="C276" s="31" t="str">
        <f>IF(ISBLANK(BW_DTV_GQ!C276),"",BW_DTV_GQ!C276)</f>
        <v/>
      </c>
      <c r="D276" s="31" t="str">
        <f>IF(ISBLANK(BW_DTV_GQ!D276),"",BW_DTV_GQ!D276)</f>
        <v/>
      </c>
      <c r="E276" s="109"/>
      <c r="G276" s="119"/>
      <c r="H276" s="137"/>
      <c r="I276" s="139"/>
      <c r="J276" s="137"/>
      <c r="K276" s="171"/>
      <c r="L276" s="137"/>
      <c r="M276" s="84"/>
      <c r="N276" s="138"/>
      <c r="P276" s="171"/>
      <c r="Q276" s="84"/>
      <c r="R276" s="173"/>
      <c r="S276" s="84"/>
      <c r="T276" s="171"/>
      <c r="U276" s="84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722</v>
      </c>
      <c r="C277" s="31">
        <f>IF(ISBLANK(BW_DTV_GQ!C277),"",BW_DTV_GQ!C277)</f>
        <v>2</v>
      </c>
      <c r="D277" s="31" t="str">
        <f>IF(ISBLANK(BW_DTV_GQ!D277),"",BW_DTV_GQ!D277)</f>
        <v>6617/1219</v>
      </c>
      <c r="E277" s="109" t="s">
        <v>1227</v>
      </c>
      <c r="F277" s="2">
        <v>30</v>
      </c>
      <c r="G277" s="119">
        <v>6147</v>
      </c>
      <c r="H277" s="137">
        <v>4439</v>
      </c>
      <c r="I277" s="139">
        <v>6821</v>
      </c>
      <c r="J277" s="137">
        <v>949</v>
      </c>
      <c r="K277" s="171">
        <v>13.9</v>
      </c>
      <c r="L277" s="137">
        <v>5703</v>
      </c>
      <c r="M277" s="84">
        <v>3825</v>
      </c>
      <c r="N277" s="138">
        <v>6446</v>
      </c>
      <c r="O277" s="2">
        <v>799</v>
      </c>
      <c r="P277" s="171">
        <v>12.4</v>
      </c>
      <c r="Q277" s="84">
        <v>691</v>
      </c>
      <c r="R277" s="221" t="s">
        <v>1357</v>
      </c>
      <c r="S277" s="84">
        <v>100</v>
      </c>
      <c r="T277" s="222" t="s">
        <v>1409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1020</v>
      </c>
      <c r="C278" s="31">
        <f>IF(ISBLANK(BW_DTV_GQ!C278),"",BW_DTV_GQ!C278)</f>
        <v>2</v>
      </c>
      <c r="D278" s="31" t="str">
        <f>IF(ISBLANK(BW_DTV_GQ!D278),"",BW_DTV_GQ!D278)</f>
        <v>6624/1207</v>
      </c>
      <c r="E278" s="109" t="s">
        <v>1228</v>
      </c>
      <c r="F278" s="2">
        <v>30</v>
      </c>
      <c r="G278" s="119">
        <v>1576</v>
      </c>
      <c r="H278" s="137">
        <v>775</v>
      </c>
      <c r="I278" s="139">
        <v>2021</v>
      </c>
      <c r="J278" s="137">
        <v>262</v>
      </c>
      <c r="K278" s="171">
        <v>13</v>
      </c>
      <c r="L278" s="137">
        <v>1580</v>
      </c>
      <c r="M278" s="84">
        <v>814</v>
      </c>
      <c r="N278" s="138">
        <v>2014</v>
      </c>
      <c r="O278" s="2">
        <v>253</v>
      </c>
      <c r="P278" s="171">
        <v>12.6</v>
      </c>
      <c r="Q278" s="84">
        <v>175</v>
      </c>
      <c r="R278" s="221" t="s">
        <v>1522</v>
      </c>
      <c r="S278" s="84">
        <v>45</v>
      </c>
      <c r="T278" s="222" t="s">
        <v>1523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1040</v>
      </c>
      <c r="C279" s="31">
        <f>IF(ISBLANK(BW_DTV_GQ!C279),"",BW_DTV_GQ!C279)</f>
        <v>2</v>
      </c>
      <c r="D279" s="31" t="str">
        <f>IF(ISBLANK(BW_DTV_GQ!D279),"",BW_DTV_GQ!D279)</f>
        <v>6726/1200</v>
      </c>
      <c r="E279" s="109" t="s">
        <v>1229</v>
      </c>
      <c r="F279" s="2">
        <v>30</v>
      </c>
      <c r="G279" s="119">
        <v>1376</v>
      </c>
      <c r="H279" s="137">
        <v>862</v>
      </c>
      <c r="I279" s="139">
        <v>1616</v>
      </c>
      <c r="J279" s="137">
        <v>182</v>
      </c>
      <c r="K279" s="171">
        <v>11.3</v>
      </c>
      <c r="L279" s="137">
        <v>1350</v>
      </c>
      <c r="M279" s="84">
        <v>870</v>
      </c>
      <c r="N279" s="138">
        <v>1578</v>
      </c>
      <c r="O279" s="2">
        <v>171</v>
      </c>
      <c r="P279" s="171">
        <v>10.8</v>
      </c>
      <c r="Q279" s="84">
        <v>158</v>
      </c>
      <c r="R279" s="221" t="s">
        <v>1451</v>
      </c>
      <c r="S279" s="84">
        <v>25</v>
      </c>
      <c r="T279" s="222" t="s">
        <v>1440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1060</v>
      </c>
      <c r="C280" s="31">
        <f>IF(ISBLANK(BW_DTV_GQ!C280),"",BW_DTV_GQ!C280)</f>
        <v>2</v>
      </c>
      <c r="D280" s="31" t="str">
        <f>IF(ISBLANK(BW_DTV_GQ!D280),"",BW_DTV_GQ!D280)</f>
        <v>7026/1200</v>
      </c>
      <c r="E280" s="109" t="s">
        <v>1230</v>
      </c>
      <c r="F280" s="2">
        <v>8</v>
      </c>
      <c r="G280" s="119">
        <v>2312</v>
      </c>
      <c r="H280" s="137">
        <v>1482</v>
      </c>
      <c r="I280" s="139">
        <v>2702</v>
      </c>
      <c r="J280" s="137">
        <v>439</v>
      </c>
      <c r="K280" s="171">
        <v>16.2</v>
      </c>
      <c r="L280" s="137">
        <v>2323</v>
      </c>
      <c r="M280" s="84">
        <v>1575</v>
      </c>
      <c r="N280" s="138">
        <v>2704</v>
      </c>
      <c r="O280" s="2">
        <v>498</v>
      </c>
      <c r="P280" s="171">
        <v>18.399999999999999</v>
      </c>
      <c r="Q280" s="84">
        <v>268</v>
      </c>
      <c r="R280" s="221" t="s">
        <v>1459</v>
      </c>
      <c r="S280" s="84">
        <v>44</v>
      </c>
      <c r="T280" s="222" t="s">
        <v>1408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1066</v>
      </c>
      <c r="C281" s="31">
        <f>IF(ISBLANK(BW_DTV_GQ!C281),"",BW_DTV_GQ!C281)</f>
        <v>2</v>
      </c>
      <c r="D281" s="31" t="str">
        <f>IF(ISBLANK(BW_DTV_GQ!D281),"",BW_DTV_GQ!D281)</f>
        <v>7023/1203</v>
      </c>
      <c r="E281" s="109" t="s">
        <v>1231</v>
      </c>
      <c r="F281" s="2">
        <v>30</v>
      </c>
      <c r="G281" s="119">
        <v>5832</v>
      </c>
      <c r="H281" s="137">
        <v>4137</v>
      </c>
      <c r="I281" s="139">
        <v>6563</v>
      </c>
      <c r="J281" s="137">
        <v>490</v>
      </c>
      <c r="K281" s="171">
        <v>7.5</v>
      </c>
      <c r="L281" s="137">
        <v>5690</v>
      </c>
      <c r="M281" s="84">
        <v>3976</v>
      </c>
      <c r="N281" s="138">
        <v>6431</v>
      </c>
      <c r="O281" s="2">
        <v>498</v>
      </c>
      <c r="P281" s="171">
        <v>7.7</v>
      </c>
      <c r="Q281" s="84">
        <v>658</v>
      </c>
      <c r="R281" s="221" t="s">
        <v>1444</v>
      </c>
      <c r="S281" s="84">
        <v>123</v>
      </c>
      <c r="T281" s="222" t="s">
        <v>1441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ht="6.95" customHeight="1" thickBot="1" x14ac:dyDescent="0.25">
      <c r="A282" s="113" t="str">
        <f>IF(ISBLANK(BW_DTV_GQ!A282),"",BW_DTV_GQ!A282)</f>
        <v/>
      </c>
      <c r="B282" s="114" t="str">
        <f>IF(ISBLANK(BW_DTV_GQ!B282),"",BW_DTV_GQ!B282)</f>
        <v/>
      </c>
      <c r="C282" s="115" t="str">
        <f>IF(ISBLANK(BW_DTV_GQ!C282),"",BW_DTV_GQ!C282)</f>
        <v/>
      </c>
      <c r="D282" s="115" t="str">
        <f>IF(ISBLANK(BW_DTV_GQ!D282),"",BW_DTV_GQ!D282)</f>
        <v/>
      </c>
      <c r="E282" s="116"/>
      <c r="F282" s="123"/>
      <c r="G282" s="125"/>
      <c r="H282" s="140"/>
      <c r="I282" s="141"/>
      <c r="J282" s="140"/>
      <c r="K282" s="172"/>
      <c r="L282" s="140"/>
      <c r="M282" s="142"/>
      <c r="N282" s="143"/>
      <c r="O282" s="124"/>
      <c r="P282" s="172"/>
      <c r="Q282" s="142"/>
      <c r="R282" s="174"/>
      <c r="S282" s="142"/>
      <c r="T282" s="172"/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ht="13.5" customHeight="1" x14ac:dyDescent="0.2">
      <c r="A283" s="100" t="str">
        <f>BW_DTV_GQ!A283</f>
        <v>AUSWERTUNG:</v>
      </c>
      <c r="B283" s="31"/>
      <c r="C283" s="31"/>
      <c r="D283" s="100" t="str">
        <f>BW_DTV_GQ!D283</f>
        <v>AVISO GMBH, AM HASSELHOLZ 15,  52074 AACHEN</v>
      </c>
      <c r="E283" s="100"/>
      <c r="F283" s="31"/>
      <c r="G283" s="31"/>
      <c r="H283" s="31"/>
      <c r="I283" s="31"/>
      <c r="J283" s="31"/>
      <c r="K283" s="31"/>
      <c r="L283" s="31"/>
      <c r="M283" s="31"/>
      <c r="N283" s="31"/>
      <c r="P283" s="31"/>
      <c r="Q283" s="84"/>
      <c r="R283" s="158"/>
      <c r="S283" s="84"/>
      <c r="T283" s="158"/>
      <c r="W283" s="193"/>
      <c r="X283" s="149"/>
      <c r="Y283" s="195"/>
      <c r="Z283" s="149"/>
      <c r="AA283" s="195"/>
      <c r="AB283" s="149"/>
      <c r="AC283" s="149"/>
      <c r="AD283"/>
      <c r="AE283"/>
      <c r="AG283"/>
    </row>
    <row r="284" spans="1:33" s="2" customFormat="1" x14ac:dyDescent="0.2">
      <c r="A284" s="100" t="s">
        <v>342</v>
      </c>
      <c r="B284" s="31"/>
      <c r="C284" s="31"/>
      <c r="D284" s="100" t="s">
        <v>343</v>
      </c>
      <c r="H284" s="31"/>
      <c r="J284" s="31"/>
      <c r="L284" s="31"/>
      <c r="N284" s="31"/>
      <c r="P284" s="31"/>
      <c r="Q284" s="84"/>
      <c r="R284" s="158"/>
      <c r="S284" s="84"/>
      <c r="T284" s="158"/>
      <c r="V284" s="193"/>
      <c r="W284" s="201"/>
      <c r="X284" s="84"/>
      <c r="Z284" s="84"/>
      <c r="AB284" s="84"/>
      <c r="AC284" s="84"/>
      <c r="AE284"/>
      <c r="AG284"/>
    </row>
    <row r="285" spans="1:33" s="2" customFormat="1" x14ac:dyDescent="0.2">
      <c r="A285" s="31"/>
      <c r="B285" s="31"/>
      <c r="C285" s="31"/>
      <c r="D285" s="31"/>
      <c r="E285" s="100"/>
      <c r="F285" s="31"/>
      <c r="H285" s="137"/>
      <c r="I285" s="84"/>
      <c r="J285" s="137"/>
      <c r="K285" s="31"/>
      <c r="L285" s="137"/>
      <c r="M285" s="84"/>
      <c r="N285" s="137"/>
      <c r="P285" s="121"/>
      <c r="Q285" s="84"/>
      <c r="R285" s="159"/>
      <c r="S285" s="84"/>
      <c r="T285" s="159"/>
      <c r="U285" s="84"/>
      <c r="V285" s="201"/>
      <c r="W285" s="201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31"/>
      <c r="B286" s="31"/>
      <c r="C286" s="31"/>
      <c r="D286" s="31"/>
      <c r="E286" s="100"/>
      <c r="F286" s="31"/>
      <c r="H286" s="137"/>
      <c r="I286" s="84"/>
      <c r="J286" s="137"/>
      <c r="K286" s="31"/>
      <c r="L286" s="137"/>
      <c r="M286" s="84"/>
      <c r="N286" s="137"/>
      <c r="P286" s="121"/>
      <c r="Q286" s="84"/>
      <c r="R286" s="159"/>
      <c r="S286" s="84"/>
      <c r="T286" s="159"/>
      <c r="U286" s="84"/>
      <c r="V286" s="201"/>
      <c r="W286" s="201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ht="12" customHeight="1" x14ac:dyDescent="0.2">
      <c r="A287" s="100" t="s">
        <v>336</v>
      </c>
      <c r="B287" s="31"/>
      <c r="C287" s="31"/>
      <c r="D287" s="31"/>
      <c r="E287" s="100"/>
      <c r="F287" s="31"/>
      <c r="G287" s="31"/>
      <c r="H287" s="31"/>
      <c r="I287" s="31"/>
      <c r="J287" s="31"/>
      <c r="K287" s="31"/>
      <c r="L287" s="31"/>
      <c r="M287" s="31"/>
      <c r="N287" s="31"/>
      <c r="O287" s="101"/>
      <c r="Q287" s="84"/>
      <c r="R287" s="158"/>
      <c r="S287" s="84"/>
      <c r="T287" s="102"/>
      <c r="V287" s="201"/>
      <c r="W287" s="193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ht="15.75" customHeight="1" x14ac:dyDescent="0.2">
      <c r="A288" s="100" t="s">
        <v>388</v>
      </c>
      <c r="B288" s="31"/>
      <c r="C288" s="31"/>
      <c r="D288" s="31"/>
      <c r="E288" s="100" t="s">
        <v>396</v>
      </c>
      <c r="F288" s="31"/>
      <c r="G288" s="31"/>
      <c r="H288" s="31"/>
      <c r="I288" s="31"/>
      <c r="J288" s="31"/>
      <c r="K288" s="31"/>
      <c r="L288" s="31"/>
      <c r="M288" s="31" t="s">
        <v>540</v>
      </c>
      <c r="N288" s="31"/>
      <c r="O288" s="103"/>
      <c r="P288" s="31"/>
      <c r="Q288" s="84"/>
      <c r="R288" s="158"/>
      <c r="S288" s="84"/>
      <c r="T288" s="158"/>
      <c r="V288" s="192"/>
      <c r="W288" s="193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5.75" customHeight="1" thickBot="1" x14ac:dyDescent="0.25">
      <c r="A289" s="2" t="s">
        <v>126</v>
      </c>
      <c r="B289" s="31"/>
      <c r="C289" s="31"/>
      <c r="K289" s="31"/>
      <c r="P289" s="31"/>
      <c r="Q289" s="84"/>
      <c r="R289" s="159"/>
      <c r="S289" s="84"/>
      <c r="T289" s="159" t="str">
        <f>$T$3</f>
        <v>APRIL  2022</v>
      </c>
      <c r="V289" s="193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x14ac:dyDescent="0.2">
      <c r="A290" s="104"/>
      <c r="B290" s="105"/>
      <c r="C290" s="106"/>
      <c r="D290" s="106"/>
      <c r="E290" s="107"/>
      <c r="F290" s="106"/>
      <c r="G290" s="129" t="s">
        <v>127</v>
      </c>
      <c r="H290" s="130"/>
      <c r="I290" s="130"/>
      <c r="J290" s="130"/>
      <c r="K290" s="106"/>
      <c r="L290" s="129" t="s">
        <v>128</v>
      </c>
      <c r="M290" s="130"/>
      <c r="N290" s="130"/>
      <c r="O290" s="130"/>
      <c r="P290" s="106"/>
      <c r="Q290" s="104" t="s">
        <v>540</v>
      </c>
      <c r="R290" s="155" t="s">
        <v>137</v>
      </c>
      <c r="S290" s="106"/>
      <c r="T290" s="197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x14ac:dyDescent="0.2">
      <c r="A291" s="230" t="s">
        <v>399</v>
      </c>
      <c r="B291" s="231"/>
      <c r="C291" s="31" t="s">
        <v>540</v>
      </c>
      <c r="D291" s="31" t="s">
        <v>400</v>
      </c>
      <c r="E291" s="109"/>
      <c r="F291" s="31"/>
      <c r="G291" s="119"/>
      <c r="I291" s="131"/>
      <c r="K291" s="132" t="s">
        <v>131</v>
      </c>
      <c r="L291" s="119"/>
      <c r="N291" s="131"/>
      <c r="P291" s="132" t="s">
        <v>131</v>
      </c>
      <c r="Q291" s="110" t="s">
        <v>129</v>
      </c>
      <c r="R291" s="133" t="s">
        <v>398</v>
      </c>
      <c r="S291" s="31" t="s">
        <v>130</v>
      </c>
      <c r="T291" s="198" t="s">
        <v>398</v>
      </c>
      <c r="V291" s="193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10"/>
      <c r="B292" s="111"/>
      <c r="C292" s="31"/>
      <c r="D292" s="31"/>
      <c r="E292" s="109"/>
      <c r="F292" s="31"/>
      <c r="G292" s="110" t="s">
        <v>553</v>
      </c>
      <c r="H292" s="31" t="s">
        <v>553</v>
      </c>
      <c r="I292" s="111" t="s">
        <v>553</v>
      </c>
      <c r="J292" s="31" t="s">
        <v>398</v>
      </c>
      <c r="K292" s="132" t="s">
        <v>148</v>
      </c>
      <c r="L292" s="110" t="s">
        <v>553</v>
      </c>
      <c r="M292" s="31" t="s">
        <v>553</v>
      </c>
      <c r="N292" s="111" t="s">
        <v>553</v>
      </c>
      <c r="O292" s="31" t="s">
        <v>398</v>
      </c>
      <c r="P292" s="132" t="s">
        <v>148</v>
      </c>
      <c r="Q292" s="110"/>
      <c r="R292" s="133" t="s">
        <v>131</v>
      </c>
      <c r="S292" s="31"/>
      <c r="T292" s="198" t="s">
        <v>131</v>
      </c>
      <c r="V292" s="193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ht="13.5" thickBot="1" x14ac:dyDescent="0.25">
      <c r="A293" s="113"/>
      <c r="B293" s="114"/>
      <c r="C293" s="115" t="s">
        <v>397</v>
      </c>
      <c r="D293" s="115" t="s">
        <v>408</v>
      </c>
      <c r="E293" s="116" t="s">
        <v>1</v>
      </c>
      <c r="F293" s="115" t="s">
        <v>550</v>
      </c>
      <c r="G293" s="113" t="s">
        <v>409</v>
      </c>
      <c r="H293" s="115" t="s">
        <v>411</v>
      </c>
      <c r="I293" s="114" t="s">
        <v>410</v>
      </c>
      <c r="J293" s="115" t="s">
        <v>410</v>
      </c>
      <c r="K293" s="134" t="s">
        <v>410</v>
      </c>
      <c r="L293" s="113" t="s">
        <v>409</v>
      </c>
      <c r="M293" s="115" t="s">
        <v>411</v>
      </c>
      <c r="N293" s="114" t="s">
        <v>410</v>
      </c>
      <c r="O293" s="115" t="s">
        <v>410</v>
      </c>
      <c r="P293" s="134" t="s">
        <v>410</v>
      </c>
      <c r="Q293" s="113" t="s">
        <v>132</v>
      </c>
      <c r="R293" s="135" t="s">
        <v>133</v>
      </c>
      <c r="S293" s="115" t="s">
        <v>134</v>
      </c>
      <c r="T293" s="200" t="s">
        <v>135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ht="2.25" customHeight="1" x14ac:dyDescent="0.2">
      <c r="A294" s="110"/>
      <c r="B294" s="111"/>
      <c r="C294" s="31"/>
      <c r="D294" s="31"/>
      <c r="E294" s="109"/>
      <c r="G294" s="110"/>
      <c r="H294" s="31"/>
      <c r="I294" s="111"/>
      <c r="J294" s="31"/>
      <c r="K294" s="136"/>
      <c r="L294" s="31"/>
      <c r="M294" s="31"/>
      <c r="N294" s="111"/>
      <c r="P294" s="112"/>
      <c r="Q294" s="157"/>
      <c r="R294" s="111"/>
      <c r="S294" s="84"/>
      <c r="T294" s="112"/>
      <c r="V294" s="193"/>
      <c r="AE294"/>
      <c r="AG294"/>
    </row>
    <row r="295" spans="1:33" s="2" customFormat="1" x14ac:dyDescent="0.2">
      <c r="A295" s="110" t="str">
        <f>IF(ISBLANK(BW_DTV_GQ!A295),"",BW_DTV_GQ!A295)</f>
        <v>L</v>
      </c>
      <c r="B295" s="111">
        <f>IF(ISBLANK(BW_DTV_GQ!B295),"",BW_DTV_GQ!B295)</f>
        <v>1096</v>
      </c>
      <c r="C295" s="31">
        <f>IF(ISBLANK(BW_DTV_GQ!C295),"",BW_DTV_GQ!C295)</f>
        <v>2</v>
      </c>
      <c r="D295" s="31" t="str">
        <f>IF(ISBLANK(BW_DTV_GQ!D295),"",BW_DTV_GQ!D295)</f>
        <v>6721/1217</v>
      </c>
      <c r="E295" s="109" t="s">
        <v>1232</v>
      </c>
      <c r="F295" s="2">
        <v>30</v>
      </c>
      <c r="G295" s="119">
        <v>4177</v>
      </c>
      <c r="H295" s="137">
        <v>2474</v>
      </c>
      <c r="I295" s="139">
        <v>4852</v>
      </c>
      <c r="J295" s="137">
        <v>178</v>
      </c>
      <c r="K295" s="171">
        <v>3.7</v>
      </c>
      <c r="L295" s="137">
        <v>4233</v>
      </c>
      <c r="M295" s="84">
        <v>2392</v>
      </c>
      <c r="N295" s="138">
        <v>4977</v>
      </c>
      <c r="O295" s="2">
        <v>178</v>
      </c>
      <c r="P295" s="171">
        <v>3.6</v>
      </c>
      <c r="Q295" s="84">
        <v>474</v>
      </c>
      <c r="R295" s="221" t="s">
        <v>1520</v>
      </c>
      <c r="S295" s="84">
        <v>103</v>
      </c>
      <c r="T295" s="222" t="s">
        <v>1461</v>
      </c>
      <c r="U295" s="84"/>
      <c r="X295" s="149"/>
      <c r="Y295" s="195"/>
      <c r="Z295" s="149"/>
      <c r="AA295" s="195"/>
      <c r="AB295" s="149"/>
      <c r="AC295" s="149"/>
      <c r="AD295"/>
      <c r="AE295"/>
      <c r="AF295"/>
      <c r="AG295"/>
    </row>
    <row r="296" spans="1:33" s="2" customFormat="1" x14ac:dyDescent="0.2">
      <c r="A296" s="110" t="str">
        <f>IF(ISBLANK(BW_DTV_GQ!A296),"",BW_DTV_GQ!A296)</f>
        <v>L</v>
      </c>
      <c r="B296" s="111">
        <f>IF(ISBLANK(BW_DTV_GQ!B296),"",BW_DTV_GQ!B296)</f>
        <v>1100</v>
      </c>
      <c r="C296" s="31">
        <f>IF(ISBLANK(BW_DTV_GQ!C296),"",BW_DTV_GQ!C296)</f>
        <v>2</v>
      </c>
      <c r="D296" s="31" t="str">
        <f>IF(ISBLANK(BW_DTV_GQ!D296),"",BW_DTV_GQ!D296)</f>
        <v>6821/1201</v>
      </c>
      <c r="E296" s="109" t="s">
        <v>1233</v>
      </c>
      <c r="F296" s="2">
        <v>0</v>
      </c>
      <c r="G296" s="119">
        <v>4806</v>
      </c>
      <c r="H296" s="137">
        <v>2403</v>
      </c>
      <c r="I296" s="139">
        <v>5655</v>
      </c>
      <c r="J296" s="137">
        <v>244</v>
      </c>
      <c r="K296" s="171">
        <v>4.3</v>
      </c>
      <c r="L296" s="137">
        <v>5005</v>
      </c>
      <c r="M296" s="84">
        <v>2553</v>
      </c>
      <c r="N296" s="138">
        <v>5865</v>
      </c>
      <c r="O296" s="2">
        <v>251</v>
      </c>
      <c r="P296" s="171">
        <v>4.3</v>
      </c>
      <c r="Q296" s="84">
        <v>573</v>
      </c>
      <c r="R296" s="221" t="s">
        <v>1482</v>
      </c>
      <c r="S296" s="84">
        <v>81</v>
      </c>
      <c r="T296" s="222" t="s">
        <v>1482</v>
      </c>
      <c r="U296" s="84"/>
      <c r="X296" s="149"/>
      <c r="Y296" s="195"/>
      <c r="Z296" s="149"/>
      <c r="AA296" s="195"/>
      <c r="AB296" s="149"/>
      <c r="AC296" s="149"/>
      <c r="AD296"/>
      <c r="AE296"/>
      <c r="AF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1115</v>
      </c>
      <c r="C297" s="31">
        <f>IF(ISBLANK(BW_DTV_GQ!C297),"",BW_DTV_GQ!C297)</f>
        <v>2</v>
      </c>
      <c r="D297" s="31" t="str">
        <f>IF(ISBLANK(BW_DTV_GQ!D297),"",BW_DTV_GQ!D297)</f>
        <v>6921/1216</v>
      </c>
      <c r="E297" s="109" t="s">
        <v>1234</v>
      </c>
      <c r="F297" s="2">
        <v>30</v>
      </c>
      <c r="G297" s="119">
        <v>7322</v>
      </c>
      <c r="H297" s="137">
        <v>5836</v>
      </c>
      <c r="I297" s="139">
        <v>7994</v>
      </c>
      <c r="J297" s="137">
        <v>1068</v>
      </c>
      <c r="K297" s="171">
        <v>13.4</v>
      </c>
      <c r="L297" s="137">
        <v>7223</v>
      </c>
      <c r="M297" s="84">
        <v>5650</v>
      </c>
      <c r="N297" s="138">
        <v>7971</v>
      </c>
      <c r="O297" s="2">
        <v>1125</v>
      </c>
      <c r="P297" s="171">
        <v>14.1</v>
      </c>
      <c r="Q297" s="84">
        <v>832</v>
      </c>
      <c r="R297" s="221" t="s">
        <v>1452</v>
      </c>
      <c r="S297" s="84">
        <v>155</v>
      </c>
      <c r="T297" s="222" t="s">
        <v>1323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1142</v>
      </c>
      <c r="C298" s="31">
        <f>IF(ISBLANK(BW_DTV_GQ!C298),"",BW_DTV_GQ!C298)</f>
        <v>2</v>
      </c>
      <c r="D298" s="31" t="str">
        <f>IF(ISBLANK(BW_DTV_GQ!D298),"",BW_DTV_GQ!D298)</f>
        <v>7121/1211</v>
      </c>
      <c r="E298" s="109" t="s">
        <v>1235</v>
      </c>
      <c r="F298" s="2">
        <v>30</v>
      </c>
      <c r="G298" s="119">
        <v>9548</v>
      </c>
      <c r="H298" s="137">
        <v>5868</v>
      </c>
      <c r="I298" s="139">
        <v>10958</v>
      </c>
      <c r="J298" s="137">
        <v>847</v>
      </c>
      <c r="K298" s="171">
        <v>7.7</v>
      </c>
      <c r="L298" s="137">
        <v>7644</v>
      </c>
      <c r="M298" s="84">
        <v>5046</v>
      </c>
      <c r="N298" s="138">
        <v>8629</v>
      </c>
      <c r="O298" s="2">
        <v>703</v>
      </c>
      <c r="P298" s="171">
        <v>8.1</v>
      </c>
      <c r="Q298" s="84">
        <v>983</v>
      </c>
      <c r="R298" s="221" t="s">
        <v>1373</v>
      </c>
      <c r="S298" s="84">
        <v>183</v>
      </c>
      <c r="T298" s="222" t="s">
        <v>1441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1164</v>
      </c>
      <c r="C299" s="31">
        <f>IF(ISBLANK(BW_DTV_GQ!C299),"",BW_DTV_GQ!C299)</f>
        <v>2</v>
      </c>
      <c r="D299" s="31" t="str">
        <f>IF(ISBLANK(BW_DTV_GQ!D299),"",BW_DTV_GQ!D299)</f>
        <v>7325/1203</v>
      </c>
      <c r="E299" s="109" t="s">
        <v>1236</v>
      </c>
      <c r="F299" s="2">
        <v>30</v>
      </c>
      <c r="G299" s="119">
        <v>1139</v>
      </c>
      <c r="H299" s="137">
        <v>819</v>
      </c>
      <c r="I299" s="139">
        <v>1302</v>
      </c>
      <c r="J299" s="137">
        <v>78</v>
      </c>
      <c r="K299" s="171">
        <v>6</v>
      </c>
      <c r="L299" s="137">
        <v>1061</v>
      </c>
      <c r="M299" s="84">
        <v>741</v>
      </c>
      <c r="N299" s="138">
        <v>1206</v>
      </c>
      <c r="O299" s="2">
        <v>76</v>
      </c>
      <c r="P299" s="171">
        <v>6.3</v>
      </c>
      <c r="Q299" s="84">
        <v>129</v>
      </c>
      <c r="R299" s="221" t="s">
        <v>1455</v>
      </c>
      <c r="S299" s="84">
        <v>18</v>
      </c>
      <c r="T299" s="222" t="s">
        <v>1374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ht="6.95" customHeight="1" x14ac:dyDescent="0.2">
      <c r="A300" s="110" t="str">
        <f>IF(ISBLANK(BW_DTV_GQ!A300),"",BW_DTV_GQ!A300)</f>
        <v/>
      </c>
      <c r="B300" s="111" t="str">
        <f>IF(ISBLANK(BW_DTV_GQ!B300),"",BW_DTV_GQ!B300)</f>
        <v/>
      </c>
      <c r="C300" s="31" t="str">
        <f>IF(ISBLANK(BW_DTV_GQ!C300),"",BW_DTV_GQ!C300)</f>
        <v/>
      </c>
      <c r="D300" s="31" t="str">
        <f>IF(ISBLANK(BW_DTV_GQ!D300),"",BW_DTV_GQ!D300)</f>
        <v/>
      </c>
      <c r="E300" s="109"/>
      <c r="G300" s="119"/>
      <c r="H300" s="137"/>
      <c r="I300" s="139"/>
      <c r="J300" s="137"/>
      <c r="K300" s="171"/>
      <c r="L300" s="137"/>
      <c r="M300" s="84"/>
      <c r="N300" s="138"/>
      <c r="P300" s="171"/>
      <c r="Q300" s="84"/>
      <c r="R300" s="173"/>
      <c r="S300" s="84"/>
      <c r="T300" s="171"/>
      <c r="U300" s="84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1177</v>
      </c>
      <c r="C301" s="31">
        <f>IF(ISBLANK(BW_DTV_GQ!C301),"",BW_DTV_GQ!C301)</f>
        <v>2</v>
      </c>
      <c r="D301" s="31" t="str">
        <f>IF(ISBLANK(BW_DTV_GQ!D301),"",BW_DTV_GQ!D301)</f>
        <v>7120/1227</v>
      </c>
      <c r="E301" s="109" t="s">
        <v>1237</v>
      </c>
      <c r="F301" s="2">
        <v>30</v>
      </c>
      <c r="G301" s="119">
        <v>2439</v>
      </c>
      <c r="H301" s="137">
        <v>1198</v>
      </c>
      <c r="I301" s="139">
        <v>3036</v>
      </c>
      <c r="J301" s="137">
        <v>508</v>
      </c>
      <c r="K301" s="171">
        <v>16.7</v>
      </c>
      <c r="L301" s="137">
        <v>2411</v>
      </c>
      <c r="M301" s="84">
        <v>1194</v>
      </c>
      <c r="N301" s="138">
        <v>2994</v>
      </c>
      <c r="O301" s="2">
        <v>498</v>
      </c>
      <c r="P301" s="171">
        <v>16.600000000000001</v>
      </c>
      <c r="Q301" s="84">
        <v>283</v>
      </c>
      <c r="R301" s="221" t="s">
        <v>1427</v>
      </c>
      <c r="S301" s="84">
        <v>41</v>
      </c>
      <c r="T301" s="222" t="s">
        <v>1350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1180</v>
      </c>
      <c r="C302" s="31">
        <f>IF(ISBLANK(BW_DTV_GQ!C302),"",BW_DTV_GQ!C302)</f>
        <v>4</v>
      </c>
      <c r="D302" s="31" t="str">
        <f>IF(ISBLANK(BW_DTV_GQ!D302),"",BW_DTV_GQ!D302)</f>
        <v>7220/1203</v>
      </c>
      <c r="E302" s="109" t="s">
        <v>1238</v>
      </c>
      <c r="F302" s="2">
        <v>30</v>
      </c>
      <c r="G302" s="119">
        <v>11990</v>
      </c>
      <c r="H302" s="137">
        <v>8314</v>
      </c>
      <c r="I302" s="139">
        <v>13904</v>
      </c>
      <c r="J302" s="137">
        <v>385</v>
      </c>
      <c r="K302" s="171">
        <v>2.8</v>
      </c>
      <c r="L302" s="137">
        <v>12276</v>
      </c>
      <c r="M302" s="84">
        <v>8068</v>
      </c>
      <c r="N302" s="138">
        <v>14282</v>
      </c>
      <c r="O302" s="2">
        <v>385</v>
      </c>
      <c r="P302" s="171">
        <v>2.7</v>
      </c>
      <c r="Q302" s="84">
        <v>1408</v>
      </c>
      <c r="R302" s="221" t="s">
        <v>1434</v>
      </c>
      <c r="S302" s="84">
        <v>218</v>
      </c>
      <c r="T302" s="222" t="s">
        <v>1457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1233</v>
      </c>
      <c r="C303" s="31">
        <f>IF(ISBLANK(BW_DTV_GQ!C303),"",BW_DTV_GQ!C303)</f>
        <v>2</v>
      </c>
      <c r="D303" s="31" t="str">
        <f>IF(ISBLANK(BW_DTV_GQ!D303),"",BW_DTV_GQ!D303)</f>
        <v>7525/1211</v>
      </c>
      <c r="E303" s="109" t="s">
        <v>1239</v>
      </c>
      <c r="F303" s="2">
        <v>30</v>
      </c>
      <c r="G303" s="119">
        <v>887</v>
      </c>
      <c r="H303" s="137">
        <v>491</v>
      </c>
      <c r="I303" s="139">
        <v>1046</v>
      </c>
      <c r="J303" s="137">
        <v>57</v>
      </c>
      <c r="K303" s="171">
        <v>5.4</v>
      </c>
      <c r="L303" s="137">
        <v>997</v>
      </c>
      <c r="M303" s="84">
        <v>502</v>
      </c>
      <c r="N303" s="138">
        <v>1226</v>
      </c>
      <c r="O303" s="2">
        <v>67</v>
      </c>
      <c r="P303" s="171">
        <v>5.5</v>
      </c>
      <c r="Q303" s="84">
        <v>111</v>
      </c>
      <c r="R303" s="221" t="s">
        <v>1374</v>
      </c>
      <c r="S303" s="84">
        <v>13</v>
      </c>
      <c r="T303" s="222" t="s">
        <v>1493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2310</v>
      </c>
      <c r="C304" s="31">
        <f>IF(ISBLANK(BW_DTV_GQ!C304),"",BW_DTV_GQ!C304)</f>
        <v>2</v>
      </c>
      <c r="D304" s="31" t="str">
        <f>IF(ISBLANK(BW_DTV_GQ!D304),"",BW_DTV_GQ!D304)</f>
        <v>6222/1202</v>
      </c>
      <c r="E304" s="109" t="s">
        <v>1240</v>
      </c>
      <c r="F304" s="204">
        <v>30</v>
      </c>
      <c r="G304" s="119">
        <v>1660</v>
      </c>
      <c r="H304" s="137">
        <v>1129</v>
      </c>
      <c r="I304" s="139">
        <v>1944</v>
      </c>
      <c r="J304" s="137">
        <v>218</v>
      </c>
      <c r="K304" s="171">
        <v>11.2</v>
      </c>
      <c r="L304" s="137">
        <v>1692</v>
      </c>
      <c r="M304" s="84">
        <v>1191</v>
      </c>
      <c r="N304" s="138">
        <v>1962</v>
      </c>
      <c r="O304" s="2">
        <v>218</v>
      </c>
      <c r="P304" s="171">
        <v>11.1</v>
      </c>
      <c r="Q304" s="84">
        <v>192</v>
      </c>
      <c r="R304" s="221" t="s">
        <v>1524</v>
      </c>
      <c r="S304" s="84">
        <v>34</v>
      </c>
      <c r="T304" s="222" t="s">
        <v>1452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/>
      </c>
      <c r="B305" s="111" t="str">
        <f>IF(ISBLANK(BW_DTV_GQ!B305),"",BW_DTV_GQ!B305)</f>
        <v/>
      </c>
      <c r="C305" s="31" t="str">
        <f>IF(ISBLANK(BW_DTV_GQ!C305),"",BW_DTV_GQ!C305)</f>
        <v/>
      </c>
      <c r="D305" s="31" t="str">
        <f>IF(ISBLANK(BW_DTV_GQ!D305),"",BW_DTV_GQ!D305)</f>
        <v/>
      </c>
      <c r="E305" s="109"/>
      <c r="F305" s="204"/>
      <c r="G305" s="119"/>
      <c r="H305" s="137"/>
      <c r="I305" s="139"/>
      <c r="J305" s="137"/>
      <c r="K305" s="171"/>
      <c r="L305" s="137"/>
      <c r="M305" s="84"/>
      <c r="N305" s="138"/>
      <c r="P305" s="171"/>
      <c r="Q305" s="84"/>
      <c r="R305" s="173"/>
      <c r="S305" s="84"/>
      <c r="T305" s="171"/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G</v>
      </c>
      <c r="B306" s="111" t="str">
        <f>IF(ISBLANK(BW_DTV_GQ!B306),"",BW_DTV_GQ!B306)</f>
        <v/>
      </c>
      <c r="C306" s="31">
        <f>IF(ISBLANK(BW_DTV_GQ!C306),"",BW_DTV_GQ!C306)</f>
        <v>2</v>
      </c>
      <c r="D306" s="31" t="str">
        <f>IF(ISBLANK(BW_DTV_GQ!D306),"",BW_DTV_GQ!D306)</f>
        <v>8411/1108</v>
      </c>
      <c r="E306" s="109" t="s">
        <v>1241</v>
      </c>
      <c r="F306" s="204">
        <v>0</v>
      </c>
      <c r="G306" s="119">
        <v>3517</v>
      </c>
      <c r="H306" s="137">
        <v>2229</v>
      </c>
      <c r="I306" s="139">
        <v>3785</v>
      </c>
      <c r="J306" s="137">
        <v>59</v>
      </c>
      <c r="K306" s="171">
        <v>1.6</v>
      </c>
      <c r="L306" s="137">
        <v>3705</v>
      </c>
      <c r="M306" s="84">
        <v>2279</v>
      </c>
      <c r="N306" s="138">
        <v>3947</v>
      </c>
      <c r="O306" s="2">
        <v>76</v>
      </c>
      <c r="P306" s="171">
        <v>1.9</v>
      </c>
      <c r="Q306" s="84">
        <v>413</v>
      </c>
      <c r="R306" s="221" t="s">
        <v>1505</v>
      </c>
      <c r="S306" s="84">
        <v>76</v>
      </c>
      <c r="T306" s="222" t="s">
        <v>1461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K</v>
      </c>
      <c r="B307" s="111">
        <f>IF(ISBLANK(BW_DTV_GQ!B307),"",BW_DTV_GQ!B307)</f>
        <v>5345</v>
      </c>
      <c r="C307" s="31">
        <f>IF(ISBLANK(BW_DTV_GQ!C307),"",BW_DTV_GQ!C307)</f>
        <v>2</v>
      </c>
      <c r="D307" s="31" t="str">
        <f>IF(ISBLANK(BW_DTV_GQ!D307),"",BW_DTV_GQ!D307)</f>
        <v>7712/8232</v>
      </c>
      <c r="E307" s="109" t="s">
        <v>1242</v>
      </c>
      <c r="F307" s="204">
        <v>30</v>
      </c>
      <c r="G307" s="119">
        <v>2802</v>
      </c>
      <c r="H307" s="137">
        <v>1252</v>
      </c>
      <c r="I307" s="139">
        <v>3339</v>
      </c>
      <c r="J307" s="137">
        <v>135</v>
      </c>
      <c r="K307" s="171">
        <v>4</v>
      </c>
      <c r="L307" s="137">
        <v>3031</v>
      </c>
      <c r="M307" s="84">
        <v>1445</v>
      </c>
      <c r="N307" s="138">
        <v>3596</v>
      </c>
      <c r="O307" s="2">
        <v>114</v>
      </c>
      <c r="P307" s="171">
        <v>3.2</v>
      </c>
      <c r="Q307" s="84">
        <v>340</v>
      </c>
      <c r="R307" s="221" t="s">
        <v>1525</v>
      </c>
      <c r="S307" s="84">
        <v>49</v>
      </c>
      <c r="T307" s="222" t="s">
        <v>1456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ht="6.95" customHeight="1" thickBot="1" x14ac:dyDescent="0.25">
      <c r="A308" s="113" t="str">
        <f>IF(ISBLANK(BW_DTV_GQ!A308),"",BW_DTV_GQ!A308)</f>
        <v/>
      </c>
      <c r="B308" s="114" t="str">
        <f>IF(ISBLANK(BW_DTV_GQ!B308),"",BW_DTV_GQ!B308)</f>
        <v/>
      </c>
      <c r="C308" s="115" t="str">
        <f>IF(ISBLANK(BW_DTV_GQ!C308),"",BW_DTV_GQ!C308)</f>
        <v/>
      </c>
      <c r="D308" s="115" t="str">
        <f>IF(ISBLANK(BW_DTV_GQ!D308),"",BW_DTV_GQ!D308)</f>
        <v/>
      </c>
      <c r="E308" s="116"/>
      <c r="F308" s="123"/>
      <c r="G308" s="125"/>
      <c r="H308" s="140"/>
      <c r="I308" s="141"/>
      <c r="J308" s="140"/>
      <c r="K308" s="172"/>
      <c r="L308" s="140"/>
      <c r="M308" s="142"/>
      <c r="N308" s="143"/>
      <c r="O308" s="124"/>
      <c r="P308" s="172"/>
      <c r="Q308" s="142"/>
      <c r="R308" s="174"/>
      <c r="S308" s="142"/>
      <c r="T308" s="172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ht="13.5" customHeight="1" x14ac:dyDescent="0.2">
      <c r="A309" s="100" t="str">
        <f>BW_DTV_GQ!A309</f>
        <v>AUSWERTUNG:</v>
      </c>
      <c r="B309" s="31"/>
      <c r="C309" s="31"/>
      <c r="D309" s="100" t="str">
        <f>BW_DTV_GQ!D309</f>
        <v>AVISO GMBH, AM HASSELHOLZ 15,  52074 AACHEN</v>
      </c>
      <c r="E309" s="100"/>
      <c r="F309" s="31"/>
      <c r="G309" s="31"/>
      <c r="H309" s="31"/>
      <c r="I309" s="31"/>
      <c r="J309" s="31"/>
      <c r="K309" s="31"/>
      <c r="L309" s="31"/>
      <c r="M309" s="31"/>
      <c r="N309" s="31"/>
      <c r="P309" s="31"/>
      <c r="Q309" s="84"/>
      <c r="R309" s="158"/>
      <c r="S309" s="84"/>
      <c r="T309" s="158"/>
      <c r="W309" s="201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x14ac:dyDescent="0.2">
      <c r="A310" s="100" t="s">
        <v>342</v>
      </c>
      <c r="B310" s="31"/>
      <c r="C310" s="31"/>
      <c r="D310" s="100" t="s">
        <v>343</v>
      </c>
      <c r="H310" s="31"/>
      <c r="J310" s="31"/>
      <c r="L310" s="31"/>
      <c r="N310" s="31"/>
      <c r="P310" s="31"/>
      <c r="R310" s="158"/>
      <c r="S310" s="84"/>
      <c r="T310" s="158"/>
      <c r="U310"/>
      <c r="V310" s="201"/>
      <c r="W310" s="150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x14ac:dyDescent="0.2">
      <c r="R311" s="156"/>
      <c r="X311" s="149"/>
      <c r="Y311" s="195"/>
      <c r="Z311" s="149"/>
      <c r="AB311" s="149"/>
      <c r="AC311" s="149"/>
      <c r="AH311" s="2"/>
      <c r="AI311" s="2"/>
    </row>
    <row r="312" spans="1:35" x14ac:dyDescent="0.2">
      <c r="R312" s="156"/>
      <c r="X312" s="149"/>
      <c r="Y312" s="195"/>
      <c r="Z312" s="149"/>
      <c r="AB312" s="149"/>
      <c r="AC312" s="149"/>
    </row>
    <row r="313" spans="1:35" x14ac:dyDescent="0.2">
      <c r="R313" s="156"/>
      <c r="X313" s="149"/>
      <c r="Y313" s="195"/>
      <c r="Z313" s="149"/>
      <c r="AB313" s="149"/>
      <c r="AC313" s="149"/>
    </row>
    <row r="314" spans="1:35" x14ac:dyDescent="0.2">
      <c r="Y314" s="195"/>
      <c r="Z314" s="149"/>
      <c r="AB314" s="149"/>
      <c r="AC314" s="149"/>
    </row>
    <row r="315" spans="1:35" x14ac:dyDescent="0.2"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AB330" s="149"/>
      <c r="AC330" s="149"/>
    </row>
    <row r="331" spans="25:29" x14ac:dyDescent="0.2">
      <c r="Y331" s="195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8:29" x14ac:dyDescent="0.2">
      <c r="AB593" s="149"/>
      <c r="AC593" s="149"/>
    </row>
    <row r="594" spans="28:29" x14ac:dyDescent="0.2">
      <c r="AB594" s="149"/>
      <c r="AC594" s="149"/>
    </row>
    <row r="595" spans="28:29" x14ac:dyDescent="0.2">
      <c r="AB595" s="149"/>
      <c r="AC595" s="149"/>
    </row>
    <row r="596" spans="28:29" x14ac:dyDescent="0.2">
      <c r="AB596" s="149"/>
      <c r="AC596" s="149"/>
    </row>
    <row r="597" spans="28:29" x14ac:dyDescent="0.2">
      <c r="AB597" s="149"/>
      <c r="AC597" s="149"/>
    </row>
    <row r="598" spans="28:29" x14ac:dyDescent="0.2">
      <c r="AB598" s="149"/>
      <c r="AC598" s="149"/>
    </row>
    <row r="599" spans="28:29" x14ac:dyDescent="0.2">
      <c r="AB599" s="149"/>
      <c r="AC599" s="149"/>
    </row>
    <row r="600" spans="28:29" x14ac:dyDescent="0.2">
      <c r="AB600" s="149"/>
      <c r="AC600" s="149"/>
    </row>
    <row r="601" spans="28:29" x14ac:dyDescent="0.2">
      <c r="AB601" s="149"/>
      <c r="AC601" s="149"/>
    </row>
    <row r="602" spans="28:29" x14ac:dyDescent="0.2">
      <c r="AB602" s="149"/>
      <c r="AC602" s="149"/>
    </row>
    <row r="603" spans="28:29" x14ac:dyDescent="0.2">
      <c r="AB603" s="149"/>
      <c r="AC603" s="149"/>
    </row>
    <row r="604" spans="28:29" x14ac:dyDescent="0.2">
      <c r="AB604" s="149"/>
      <c r="AC604" s="149"/>
    </row>
    <row r="605" spans="28:29" x14ac:dyDescent="0.2">
      <c r="AB605" s="149"/>
      <c r="AC605" s="149"/>
    </row>
    <row r="606" spans="28:29" x14ac:dyDescent="0.2">
      <c r="AB606" s="149"/>
      <c r="AC606" s="149"/>
    </row>
    <row r="607" spans="28:29" x14ac:dyDescent="0.2">
      <c r="AB607" s="149"/>
      <c r="AC607" s="149"/>
    </row>
    <row r="608" spans="28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</sheetData>
  <mergeCells count="6">
    <mergeCell ref="A5:B5"/>
    <mergeCell ref="A129:B129"/>
    <mergeCell ref="A177:B177"/>
    <mergeCell ref="A234:B234"/>
    <mergeCell ref="A291:B291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2" max="19" man="1"/>
    <brk id="229" max="19" man="1"/>
    <brk id="28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1"/>
  <sheetViews>
    <sheetView tabSelected="1" topLeftCell="A153" zoomScale="110" zoomScaleNormal="110" zoomScaleSheetLayoutView="100" workbookViewId="0">
      <selection activeCell="R293" sqref="R29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336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605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606</v>
      </c>
      <c r="F9" s="2">
        <v>30</v>
      </c>
      <c r="G9" s="119">
        <v>45379</v>
      </c>
      <c r="H9" s="109" t="s">
        <v>1526</v>
      </c>
      <c r="I9" s="2">
        <v>3174</v>
      </c>
      <c r="J9" s="100" t="s">
        <v>1527</v>
      </c>
      <c r="K9" s="177">
        <v>8</v>
      </c>
      <c r="L9" s="119">
        <v>44005</v>
      </c>
      <c r="M9" s="109" t="s">
        <v>1526</v>
      </c>
      <c r="N9" s="2">
        <v>3454</v>
      </c>
      <c r="O9" s="100" t="s">
        <v>1528</v>
      </c>
      <c r="P9" s="177">
        <v>15</v>
      </c>
      <c r="Q9" s="119">
        <v>89384</v>
      </c>
      <c r="R9" s="109" t="s">
        <v>1526</v>
      </c>
      <c r="S9" s="2">
        <v>6426</v>
      </c>
      <c r="T9" s="100" t="s">
        <v>1528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607</v>
      </c>
      <c r="F10" s="2">
        <v>30</v>
      </c>
      <c r="G10" s="119">
        <v>62062</v>
      </c>
      <c r="H10" s="109" t="s">
        <v>1526</v>
      </c>
      <c r="I10" s="2">
        <v>4434</v>
      </c>
      <c r="J10" s="100" t="s">
        <v>1529</v>
      </c>
      <c r="K10" s="177">
        <v>14</v>
      </c>
      <c r="L10" s="119">
        <v>62711</v>
      </c>
      <c r="M10" s="109" t="s">
        <v>1526</v>
      </c>
      <c r="N10" s="2">
        <v>4371</v>
      </c>
      <c r="O10" s="100" t="s">
        <v>1529</v>
      </c>
      <c r="P10" s="177">
        <v>18</v>
      </c>
      <c r="Q10" s="119">
        <v>124773</v>
      </c>
      <c r="R10" s="109" t="s">
        <v>1526</v>
      </c>
      <c r="S10" s="2">
        <v>8602</v>
      </c>
      <c r="T10" s="100" t="s">
        <v>1530</v>
      </c>
      <c r="U10" s="190">
        <v>14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608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609</v>
      </c>
      <c r="F13" s="2">
        <v>0</v>
      </c>
      <c r="G13" s="119"/>
      <c r="H13" s="109"/>
      <c r="J13" s="100"/>
      <c r="K13" s="177"/>
      <c r="L13" s="119"/>
      <c r="M13" s="109"/>
      <c r="O13" s="100"/>
      <c r="P13" s="177"/>
      <c r="Q13" s="119"/>
      <c r="R13" s="109"/>
      <c r="T13" s="100"/>
      <c r="U13" s="190"/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610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611</v>
      </c>
      <c r="F15" s="2">
        <v>30</v>
      </c>
      <c r="G15" s="119">
        <v>40973</v>
      </c>
      <c r="H15" s="109" t="s">
        <v>1531</v>
      </c>
      <c r="I15" s="2">
        <v>3039</v>
      </c>
      <c r="J15" s="100" t="s">
        <v>1532</v>
      </c>
      <c r="K15" s="177">
        <v>14</v>
      </c>
      <c r="L15" s="119">
        <v>42513</v>
      </c>
      <c r="M15" s="109" t="s">
        <v>1526</v>
      </c>
      <c r="N15" s="2">
        <v>2966</v>
      </c>
      <c r="O15" s="100" t="s">
        <v>1526</v>
      </c>
      <c r="P15" s="177">
        <v>17</v>
      </c>
      <c r="Q15" s="119">
        <v>83468</v>
      </c>
      <c r="R15" s="109" t="s">
        <v>1526</v>
      </c>
      <c r="S15" s="2">
        <v>5876</v>
      </c>
      <c r="T15" s="100" t="s">
        <v>1526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612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613</v>
      </c>
      <c r="F17" s="2">
        <v>30</v>
      </c>
      <c r="G17" s="119">
        <v>30220</v>
      </c>
      <c r="H17" s="109" t="s">
        <v>1526</v>
      </c>
      <c r="I17" s="2">
        <v>2838</v>
      </c>
      <c r="J17" s="100" t="s">
        <v>1526</v>
      </c>
      <c r="K17" s="177">
        <v>17</v>
      </c>
      <c r="L17" s="119">
        <v>27373</v>
      </c>
      <c r="M17" s="109" t="s">
        <v>1529</v>
      </c>
      <c r="N17" s="2">
        <v>2309</v>
      </c>
      <c r="O17" s="100" t="s">
        <v>1529</v>
      </c>
      <c r="P17" s="177">
        <v>18</v>
      </c>
      <c r="Q17" s="119">
        <v>56768</v>
      </c>
      <c r="R17" s="109" t="s">
        <v>1526</v>
      </c>
      <c r="S17" s="2">
        <v>4420</v>
      </c>
      <c r="T17" s="100" t="s">
        <v>1526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614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615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616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617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618</v>
      </c>
      <c r="F23" s="2">
        <v>30</v>
      </c>
      <c r="G23" s="119">
        <v>48581</v>
      </c>
      <c r="H23" s="109" t="s">
        <v>1526</v>
      </c>
      <c r="I23" s="2">
        <v>3146</v>
      </c>
      <c r="J23" s="100" t="s">
        <v>1526</v>
      </c>
      <c r="K23" s="177">
        <v>19</v>
      </c>
      <c r="L23" s="119">
        <v>34848</v>
      </c>
      <c r="M23" s="109" t="s">
        <v>1529</v>
      </c>
      <c r="N23" s="2">
        <v>2833</v>
      </c>
      <c r="O23" s="100" t="s">
        <v>1529</v>
      </c>
      <c r="P23" s="177">
        <v>18</v>
      </c>
      <c r="Q23" s="119">
        <v>79499</v>
      </c>
      <c r="R23" s="109" t="s">
        <v>1526</v>
      </c>
      <c r="S23" s="2">
        <v>5371</v>
      </c>
      <c r="T23" s="100" t="s">
        <v>1529</v>
      </c>
      <c r="U23" s="190">
        <v>14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619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620</v>
      </c>
      <c r="F26" s="2">
        <v>30</v>
      </c>
      <c r="G26" s="119">
        <v>33185</v>
      </c>
      <c r="H26" s="109" t="s">
        <v>1531</v>
      </c>
      <c r="I26" s="2">
        <v>3265</v>
      </c>
      <c r="J26" s="100" t="s">
        <v>1530</v>
      </c>
      <c r="K26" s="177">
        <v>12</v>
      </c>
      <c r="L26" s="119">
        <v>32481</v>
      </c>
      <c r="M26" s="109" t="s">
        <v>1526</v>
      </c>
      <c r="N26" s="2">
        <v>2963</v>
      </c>
      <c r="O26" s="100" t="s">
        <v>1533</v>
      </c>
      <c r="P26" s="177">
        <v>14</v>
      </c>
      <c r="Q26" s="119">
        <v>64445</v>
      </c>
      <c r="R26" s="109" t="s">
        <v>1526</v>
      </c>
      <c r="S26" s="2">
        <v>5863</v>
      </c>
      <c r="T26" s="100" t="s">
        <v>1530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621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622</v>
      </c>
      <c r="F29" s="2">
        <v>30</v>
      </c>
      <c r="G29" s="119">
        <v>89548</v>
      </c>
      <c r="H29" s="109" t="s">
        <v>1526</v>
      </c>
      <c r="I29" s="2">
        <v>6076</v>
      </c>
      <c r="J29" s="100" t="s">
        <v>1529</v>
      </c>
      <c r="K29" s="177">
        <v>18</v>
      </c>
      <c r="L29" s="119">
        <v>83170</v>
      </c>
      <c r="M29" s="109" t="s">
        <v>1526</v>
      </c>
      <c r="N29" s="2">
        <v>6805</v>
      </c>
      <c r="O29" s="100" t="s">
        <v>1530</v>
      </c>
      <c r="P29" s="177">
        <v>11</v>
      </c>
      <c r="Q29" s="119">
        <v>172718</v>
      </c>
      <c r="R29" s="109" t="s">
        <v>1526</v>
      </c>
      <c r="S29" s="2">
        <v>12174</v>
      </c>
      <c r="T29" s="100" t="s">
        <v>1530</v>
      </c>
      <c r="U29" s="190">
        <v>11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623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624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625</v>
      </c>
      <c r="F32" s="2">
        <v>30</v>
      </c>
      <c r="G32" s="119">
        <v>53270</v>
      </c>
      <c r="H32" s="109" t="s">
        <v>1526</v>
      </c>
      <c r="I32" s="2">
        <v>3531</v>
      </c>
      <c r="J32" s="100" t="s">
        <v>1530</v>
      </c>
      <c r="K32" s="177">
        <v>12</v>
      </c>
      <c r="L32" s="119">
        <v>47015</v>
      </c>
      <c r="M32" s="109" t="s">
        <v>1529</v>
      </c>
      <c r="N32" s="2">
        <v>3807</v>
      </c>
      <c r="O32" s="100" t="s">
        <v>1529</v>
      </c>
      <c r="P32" s="177">
        <v>12</v>
      </c>
      <c r="Q32" s="119">
        <v>93832</v>
      </c>
      <c r="R32" s="109" t="s">
        <v>1526</v>
      </c>
      <c r="S32" s="2">
        <v>7181</v>
      </c>
      <c r="T32" s="100" t="s">
        <v>1530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626</v>
      </c>
      <c r="F34" s="2">
        <v>30</v>
      </c>
      <c r="G34" s="119">
        <v>24334</v>
      </c>
      <c r="H34" s="109" t="s">
        <v>1529</v>
      </c>
      <c r="I34" s="2">
        <v>2399</v>
      </c>
      <c r="J34" s="100" t="s">
        <v>1529</v>
      </c>
      <c r="K34" s="177">
        <v>18</v>
      </c>
      <c r="L34" s="119">
        <v>27310</v>
      </c>
      <c r="M34" s="109" t="s">
        <v>1526</v>
      </c>
      <c r="N34" s="2">
        <v>2205</v>
      </c>
      <c r="O34" s="100" t="s">
        <v>1530</v>
      </c>
      <c r="P34" s="177">
        <v>12</v>
      </c>
      <c r="Q34" s="119">
        <v>45951</v>
      </c>
      <c r="R34" s="109" t="s">
        <v>1526</v>
      </c>
      <c r="S34" s="2">
        <v>3685</v>
      </c>
      <c r="T34" s="100" t="s">
        <v>1530</v>
      </c>
      <c r="U34" s="190">
        <v>12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627</v>
      </c>
      <c r="F35" s="2">
        <v>30</v>
      </c>
      <c r="G35" s="119">
        <v>67514</v>
      </c>
      <c r="H35" s="109" t="s">
        <v>1526</v>
      </c>
      <c r="I35" s="2">
        <v>4856</v>
      </c>
      <c r="J35" s="100" t="s">
        <v>1530</v>
      </c>
      <c r="K35" s="177">
        <v>11</v>
      </c>
      <c r="L35" s="119">
        <v>59833</v>
      </c>
      <c r="M35" s="109" t="s">
        <v>1533</v>
      </c>
      <c r="N35" s="2">
        <v>5200</v>
      </c>
      <c r="O35" s="100" t="s">
        <v>1529</v>
      </c>
      <c r="P35" s="177">
        <v>20</v>
      </c>
      <c r="Q35" s="119">
        <v>122605</v>
      </c>
      <c r="R35" s="109" t="s">
        <v>1526</v>
      </c>
      <c r="S35" s="2">
        <v>8831</v>
      </c>
      <c r="T35" s="100" t="s">
        <v>1533</v>
      </c>
      <c r="U35" s="190">
        <v>13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628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629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630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631</v>
      </c>
      <c r="F40" s="2">
        <v>30</v>
      </c>
      <c r="G40" s="119">
        <v>35498</v>
      </c>
      <c r="H40" s="109" t="s">
        <v>1529</v>
      </c>
      <c r="I40" s="2">
        <v>3180</v>
      </c>
      <c r="J40" s="100" t="s">
        <v>1529</v>
      </c>
      <c r="K40" s="177">
        <v>17</v>
      </c>
      <c r="L40" s="119">
        <v>35157</v>
      </c>
      <c r="M40" s="109" t="s">
        <v>1529</v>
      </c>
      <c r="N40" s="2">
        <v>3071</v>
      </c>
      <c r="O40" s="100" t="s">
        <v>1530</v>
      </c>
      <c r="P40" s="177">
        <v>11</v>
      </c>
      <c r="Q40" s="119">
        <v>70655</v>
      </c>
      <c r="R40" s="109" t="s">
        <v>1529</v>
      </c>
      <c r="S40" s="2">
        <v>5912</v>
      </c>
      <c r="T40" s="100" t="s">
        <v>1529</v>
      </c>
      <c r="U40" s="190">
        <v>11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632</v>
      </c>
      <c r="F41" s="2">
        <v>0</v>
      </c>
      <c r="G41" s="119"/>
      <c r="H41" s="109"/>
      <c r="J41" s="100"/>
      <c r="K41" s="177"/>
      <c r="L41" s="119"/>
      <c r="M41" s="109"/>
      <c r="O41" s="100"/>
      <c r="P41" s="177"/>
      <c r="Q41" s="119"/>
      <c r="R41" s="109"/>
      <c r="T41" s="100"/>
      <c r="U41" s="190"/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633</v>
      </c>
      <c r="F43" s="2">
        <v>23</v>
      </c>
      <c r="G43" s="119">
        <v>32451</v>
      </c>
      <c r="H43" s="109" t="s">
        <v>1526</v>
      </c>
      <c r="I43" s="2">
        <v>2649</v>
      </c>
      <c r="J43" s="100" t="s">
        <v>1529</v>
      </c>
      <c r="K43" s="177">
        <v>17</v>
      </c>
      <c r="L43" s="119">
        <v>30605</v>
      </c>
      <c r="M43" s="109" t="s">
        <v>1529</v>
      </c>
      <c r="N43" s="2">
        <v>2601</v>
      </c>
      <c r="O43" s="100" t="s">
        <v>1529</v>
      </c>
      <c r="P43" s="177">
        <v>16</v>
      </c>
      <c r="Q43" s="119">
        <v>62393</v>
      </c>
      <c r="R43" s="109" t="s">
        <v>1529</v>
      </c>
      <c r="S43" s="2">
        <v>5146</v>
      </c>
      <c r="T43" s="100" t="s">
        <v>1529</v>
      </c>
      <c r="U43" s="190">
        <v>16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634</v>
      </c>
      <c r="F44" s="2">
        <v>30</v>
      </c>
      <c r="G44" s="119">
        <v>29994</v>
      </c>
      <c r="H44" s="109" t="s">
        <v>1529</v>
      </c>
      <c r="I44" s="2">
        <v>2698</v>
      </c>
      <c r="J44" s="100" t="s">
        <v>1529</v>
      </c>
      <c r="K44" s="177">
        <v>17</v>
      </c>
      <c r="L44" s="119">
        <v>27682</v>
      </c>
      <c r="M44" s="109" t="s">
        <v>1529</v>
      </c>
      <c r="N44" s="2">
        <v>2440</v>
      </c>
      <c r="O44" s="100" t="s">
        <v>1530</v>
      </c>
      <c r="P44" s="177">
        <v>13</v>
      </c>
      <c r="Q44" s="119">
        <v>57676</v>
      </c>
      <c r="R44" s="109" t="s">
        <v>1529</v>
      </c>
      <c r="S44" s="2">
        <v>4931</v>
      </c>
      <c r="T44" s="100" t="s">
        <v>1529</v>
      </c>
      <c r="U44" s="190">
        <v>16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635</v>
      </c>
      <c r="F46" s="2">
        <v>30</v>
      </c>
      <c r="G46" s="119">
        <v>19920</v>
      </c>
      <c r="H46" s="109" t="s">
        <v>1526</v>
      </c>
      <c r="I46" s="2">
        <v>2218</v>
      </c>
      <c r="J46" s="100" t="s">
        <v>1526</v>
      </c>
      <c r="K46" s="177">
        <v>17</v>
      </c>
      <c r="L46" s="119">
        <v>16315</v>
      </c>
      <c r="M46" s="109" t="s">
        <v>1534</v>
      </c>
      <c r="N46" s="2">
        <v>1522</v>
      </c>
      <c r="O46" s="100" t="s">
        <v>1534</v>
      </c>
      <c r="P46" s="177">
        <v>18</v>
      </c>
      <c r="Q46" s="119">
        <v>34834</v>
      </c>
      <c r="R46" s="109" t="s">
        <v>1526</v>
      </c>
      <c r="S46" s="2">
        <v>3421</v>
      </c>
      <c r="T46" s="100" t="s">
        <v>1526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636</v>
      </c>
      <c r="F47" s="2">
        <v>30</v>
      </c>
      <c r="G47" s="119">
        <v>4556</v>
      </c>
      <c r="H47" s="109" t="s">
        <v>1528</v>
      </c>
      <c r="I47" s="2">
        <v>424</v>
      </c>
      <c r="J47" s="100" t="s">
        <v>1535</v>
      </c>
      <c r="K47" s="177">
        <v>8</v>
      </c>
      <c r="L47" s="119">
        <v>4398</v>
      </c>
      <c r="M47" s="109" t="s">
        <v>1528</v>
      </c>
      <c r="N47" s="2">
        <v>405</v>
      </c>
      <c r="O47" s="100" t="s">
        <v>1536</v>
      </c>
      <c r="P47" s="177">
        <v>8</v>
      </c>
      <c r="Q47" s="119">
        <v>8954</v>
      </c>
      <c r="R47" s="109" t="s">
        <v>1528</v>
      </c>
      <c r="S47" s="2">
        <v>762</v>
      </c>
      <c r="T47" s="100" t="s">
        <v>1537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637</v>
      </c>
      <c r="F48" s="2">
        <v>30</v>
      </c>
      <c r="G48" s="119">
        <v>9681</v>
      </c>
      <c r="H48" s="109" t="s">
        <v>1526</v>
      </c>
      <c r="I48" s="2">
        <v>848</v>
      </c>
      <c r="J48" s="100" t="s">
        <v>1537</v>
      </c>
      <c r="K48" s="177">
        <v>14</v>
      </c>
      <c r="L48" s="119">
        <v>9314</v>
      </c>
      <c r="M48" s="109" t="s">
        <v>1526</v>
      </c>
      <c r="N48" s="2">
        <v>942</v>
      </c>
      <c r="O48" s="100" t="s">
        <v>1538</v>
      </c>
      <c r="P48" s="177">
        <v>8</v>
      </c>
      <c r="Q48" s="119">
        <v>18995</v>
      </c>
      <c r="R48" s="109" t="s">
        <v>1526</v>
      </c>
      <c r="S48" s="2">
        <v>1482</v>
      </c>
      <c r="T48" s="100" t="s">
        <v>1539</v>
      </c>
      <c r="U48" s="190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638</v>
      </c>
      <c r="F49" s="2">
        <v>30</v>
      </c>
      <c r="G49" s="119">
        <v>18018</v>
      </c>
      <c r="H49" s="109" t="s">
        <v>1526</v>
      </c>
      <c r="I49" s="2">
        <v>1693</v>
      </c>
      <c r="J49" s="100" t="s">
        <v>1530</v>
      </c>
      <c r="K49" s="177">
        <v>12</v>
      </c>
      <c r="L49" s="119">
        <v>18570</v>
      </c>
      <c r="M49" s="109" t="s">
        <v>1529</v>
      </c>
      <c r="N49" s="2">
        <v>1741</v>
      </c>
      <c r="O49" s="100" t="s">
        <v>1529</v>
      </c>
      <c r="P49" s="177">
        <v>18</v>
      </c>
      <c r="Q49" s="119">
        <v>33732</v>
      </c>
      <c r="R49" s="109" t="s">
        <v>1529</v>
      </c>
      <c r="S49" s="2">
        <v>2862</v>
      </c>
      <c r="T49" s="100" t="s">
        <v>1529</v>
      </c>
      <c r="U49" s="190">
        <v>13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639</v>
      </c>
      <c r="F51" s="2">
        <v>30</v>
      </c>
      <c r="G51" s="119">
        <v>26240</v>
      </c>
      <c r="H51" s="109" t="s">
        <v>1534</v>
      </c>
      <c r="I51" s="2">
        <v>2207</v>
      </c>
      <c r="J51" s="100" t="s">
        <v>1526</v>
      </c>
      <c r="K51" s="177">
        <v>17</v>
      </c>
      <c r="L51" s="119">
        <v>27450</v>
      </c>
      <c r="M51" s="109" t="s">
        <v>1528</v>
      </c>
      <c r="N51" s="2">
        <v>2340</v>
      </c>
      <c r="O51" s="100" t="s">
        <v>1536</v>
      </c>
      <c r="P51" s="177">
        <v>8</v>
      </c>
      <c r="Q51" s="119">
        <v>53581</v>
      </c>
      <c r="R51" s="109" t="s">
        <v>1528</v>
      </c>
      <c r="S51" s="2">
        <v>4427</v>
      </c>
      <c r="T51" s="100" t="s">
        <v>1526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640</v>
      </c>
      <c r="F52" s="2">
        <v>30</v>
      </c>
      <c r="G52" s="119">
        <v>20991</v>
      </c>
      <c r="H52" s="109" t="s">
        <v>1526</v>
      </c>
      <c r="I52" s="2">
        <v>2593</v>
      </c>
      <c r="J52" s="100" t="s">
        <v>1526</v>
      </c>
      <c r="K52" s="177">
        <v>16</v>
      </c>
      <c r="L52" s="119">
        <v>13453</v>
      </c>
      <c r="M52" s="109" t="s">
        <v>1534</v>
      </c>
      <c r="N52" s="2">
        <v>1321</v>
      </c>
      <c r="O52" s="100" t="s">
        <v>1535</v>
      </c>
      <c r="P52" s="177">
        <v>6</v>
      </c>
      <c r="Q52" s="119">
        <v>33774</v>
      </c>
      <c r="R52" s="109" t="s">
        <v>1526</v>
      </c>
      <c r="S52" s="2">
        <v>3428</v>
      </c>
      <c r="T52" s="100" t="s">
        <v>1526</v>
      </c>
      <c r="U52" s="190">
        <v>16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641</v>
      </c>
      <c r="F53" s="2">
        <v>25</v>
      </c>
      <c r="G53" s="119">
        <v>9918</v>
      </c>
      <c r="H53" s="109" t="s">
        <v>1528</v>
      </c>
      <c r="I53" s="2">
        <v>719</v>
      </c>
      <c r="J53" s="100" t="s">
        <v>1540</v>
      </c>
      <c r="K53" s="177">
        <v>15</v>
      </c>
      <c r="L53" s="119">
        <v>10571</v>
      </c>
      <c r="M53" s="109" t="s">
        <v>1529</v>
      </c>
      <c r="N53" s="2">
        <v>924</v>
      </c>
      <c r="O53" s="100" t="s">
        <v>1530</v>
      </c>
      <c r="P53" s="177">
        <v>14</v>
      </c>
      <c r="Q53" s="119">
        <v>20178</v>
      </c>
      <c r="R53" s="109" t="s">
        <v>1528</v>
      </c>
      <c r="S53" s="2">
        <v>1512</v>
      </c>
      <c r="T53" s="100" t="s">
        <v>1529</v>
      </c>
      <c r="U53" s="190">
        <v>11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342</v>
      </c>
      <c r="B56" s="31"/>
      <c r="C56" s="31"/>
      <c r="D56" s="100" t="s">
        <v>343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336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581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APRIL  2022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642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643</v>
      </c>
      <c r="F69" s="2">
        <v>30</v>
      </c>
      <c r="G69" s="119">
        <v>42095</v>
      </c>
      <c r="H69" s="109" t="s">
        <v>1526</v>
      </c>
      <c r="I69" s="2">
        <v>3082</v>
      </c>
      <c r="J69" s="100" t="s">
        <v>1537</v>
      </c>
      <c r="K69" s="177">
        <v>17</v>
      </c>
      <c r="L69" s="119">
        <v>40304</v>
      </c>
      <c r="M69" s="109" t="s">
        <v>1526</v>
      </c>
      <c r="N69" s="2">
        <v>3033</v>
      </c>
      <c r="O69" s="100" t="s">
        <v>1541</v>
      </c>
      <c r="P69" s="177">
        <v>8</v>
      </c>
      <c r="Q69" s="119">
        <v>82399</v>
      </c>
      <c r="R69" s="109" t="s">
        <v>1526</v>
      </c>
      <c r="S69" s="2">
        <v>5756</v>
      </c>
      <c r="T69" s="100" t="s">
        <v>1529</v>
      </c>
      <c r="U69" s="190">
        <v>14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644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645</v>
      </c>
      <c r="F72" s="2">
        <v>0</v>
      </c>
      <c r="G72" s="119"/>
      <c r="H72" s="109"/>
      <c r="J72" s="100"/>
      <c r="K72" s="177"/>
      <c r="L72" s="119"/>
      <c r="M72" s="109"/>
      <c r="O72" s="100"/>
      <c r="P72" s="177"/>
      <c r="Q72" s="119"/>
      <c r="R72" s="109"/>
      <c r="T72" s="100"/>
      <c r="U72" s="190"/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646</v>
      </c>
      <c r="F73" s="2">
        <v>30</v>
      </c>
      <c r="G73" s="119">
        <v>73161</v>
      </c>
      <c r="H73" s="109" t="s">
        <v>1526</v>
      </c>
      <c r="I73" s="2">
        <v>5150</v>
      </c>
      <c r="J73" s="100" t="s">
        <v>1529</v>
      </c>
      <c r="K73" s="177">
        <v>12</v>
      </c>
      <c r="L73" s="119">
        <v>76443</v>
      </c>
      <c r="M73" s="109" t="s">
        <v>1526</v>
      </c>
      <c r="N73" s="2">
        <v>5221</v>
      </c>
      <c r="O73" s="100" t="s">
        <v>1538</v>
      </c>
      <c r="P73" s="177">
        <v>8</v>
      </c>
      <c r="Q73" s="119">
        <v>149604</v>
      </c>
      <c r="R73" s="109" t="s">
        <v>1526</v>
      </c>
      <c r="S73" s="2">
        <v>10043</v>
      </c>
      <c r="T73" s="100" t="s">
        <v>1526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647</v>
      </c>
      <c r="F75" s="2">
        <v>30</v>
      </c>
      <c r="G75" s="119">
        <v>62214</v>
      </c>
      <c r="H75" s="109" t="s">
        <v>1526</v>
      </c>
      <c r="I75" s="2">
        <v>4593</v>
      </c>
      <c r="J75" s="100" t="s">
        <v>1529</v>
      </c>
      <c r="K75" s="177">
        <v>19</v>
      </c>
      <c r="L75" s="119">
        <v>64312</v>
      </c>
      <c r="M75" s="109" t="s">
        <v>1526</v>
      </c>
      <c r="N75" s="2">
        <v>4977</v>
      </c>
      <c r="O75" s="100" t="s">
        <v>1526</v>
      </c>
      <c r="P75" s="177">
        <v>15</v>
      </c>
      <c r="Q75" s="119">
        <v>126526</v>
      </c>
      <c r="R75" s="109" t="s">
        <v>1526</v>
      </c>
      <c r="S75" s="2">
        <v>8833</v>
      </c>
      <c r="T75" s="100" t="s">
        <v>1526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648</v>
      </c>
      <c r="F76" s="2">
        <v>30</v>
      </c>
      <c r="G76" s="119">
        <v>62278</v>
      </c>
      <c r="H76" s="109" t="s">
        <v>1526</v>
      </c>
      <c r="I76" s="2">
        <v>4805</v>
      </c>
      <c r="J76" s="100" t="s">
        <v>1529</v>
      </c>
      <c r="K76" s="177">
        <v>12</v>
      </c>
      <c r="L76" s="119">
        <v>64630</v>
      </c>
      <c r="M76" s="109" t="s">
        <v>1526</v>
      </c>
      <c r="N76" s="2">
        <v>4954</v>
      </c>
      <c r="O76" s="100" t="s">
        <v>1530</v>
      </c>
      <c r="P76" s="177">
        <v>11</v>
      </c>
      <c r="Q76" s="119">
        <v>126908</v>
      </c>
      <c r="R76" s="109" t="s">
        <v>1526</v>
      </c>
      <c r="S76" s="2">
        <v>9163</v>
      </c>
      <c r="T76" s="100" t="s">
        <v>1529</v>
      </c>
      <c r="U76" s="190">
        <v>12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649</v>
      </c>
      <c r="F77" s="2">
        <v>30</v>
      </c>
      <c r="G77" s="119">
        <v>48521</v>
      </c>
      <c r="H77" s="109" t="s">
        <v>1526</v>
      </c>
      <c r="I77" s="2">
        <v>3694</v>
      </c>
      <c r="J77" s="100" t="s">
        <v>1529</v>
      </c>
      <c r="K77" s="177">
        <v>17</v>
      </c>
      <c r="L77" s="119">
        <v>48079</v>
      </c>
      <c r="M77" s="109" t="s">
        <v>1526</v>
      </c>
      <c r="N77" s="2">
        <v>4286</v>
      </c>
      <c r="O77" s="100" t="s">
        <v>1530</v>
      </c>
      <c r="P77" s="177">
        <v>15</v>
      </c>
      <c r="Q77" s="119">
        <v>96600</v>
      </c>
      <c r="R77" s="109" t="s">
        <v>1526</v>
      </c>
      <c r="S77" s="2">
        <v>7381</v>
      </c>
      <c r="T77" s="100" t="s">
        <v>1529</v>
      </c>
      <c r="U77" s="190">
        <v>18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650</v>
      </c>
      <c r="F78" s="2">
        <v>30</v>
      </c>
      <c r="G78" s="119">
        <v>51411</v>
      </c>
      <c r="H78" s="109" t="s">
        <v>1526</v>
      </c>
      <c r="I78" s="2">
        <v>3684</v>
      </c>
      <c r="J78" s="100" t="s">
        <v>1529</v>
      </c>
      <c r="K78" s="177">
        <v>14</v>
      </c>
      <c r="L78" s="119">
        <v>51406</v>
      </c>
      <c r="M78" s="109" t="s">
        <v>1526</v>
      </c>
      <c r="N78" s="2">
        <v>4160</v>
      </c>
      <c r="O78" s="100" t="s">
        <v>1530</v>
      </c>
      <c r="P78" s="177">
        <v>15</v>
      </c>
      <c r="Q78" s="119">
        <v>102817</v>
      </c>
      <c r="R78" s="109" t="s">
        <v>1526</v>
      </c>
      <c r="S78" s="2">
        <v>7337</v>
      </c>
      <c r="T78" s="100" t="s">
        <v>1529</v>
      </c>
      <c r="U78" s="190">
        <v>18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651</v>
      </c>
      <c r="F79" s="2">
        <v>30</v>
      </c>
      <c r="G79" s="119">
        <v>43585</v>
      </c>
      <c r="H79" s="109" t="s">
        <v>1526</v>
      </c>
      <c r="I79" s="2">
        <v>3066</v>
      </c>
      <c r="J79" s="100" t="s">
        <v>1529</v>
      </c>
      <c r="K79" s="177">
        <v>20</v>
      </c>
      <c r="L79" s="119">
        <v>42711</v>
      </c>
      <c r="M79" s="109" t="s">
        <v>1526</v>
      </c>
      <c r="N79" s="2">
        <v>3381</v>
      </c>
      <c r="O79" s="100" t="s">
        <v>1529</v>
      </c>
      <c r="P79" s="177">
        <v>18</v>
      </c>
      <c r="Q79" s="119">
        <v>86296</v>
      </c>
      <c r="R79" s="109" t="s">
        <v>1526</v>
      </c>
      <c r="S79" s="2">
        <v>6219</v>
      </c>
      <c r="T79" s="100" t="s">
        <v>1530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652</v>
      </c>
      <c r="F80" s="2">
        <v>30</v>
      </c>
      <c r="G80" s="119">
        <v>41815</v>
      </c>
      <c r="H80" s="109" t="s">
        <v>1526</v>
      </c>
      <c r="I80" s="2">
        <v>3042</v>
      </c>
      <c r="J80" s="100" t="s">
        <v>1529</v>
      </c>
      <c r="K80" s="177">
        <v>11</v>
      </c>
      <c r="L80" s="119">
        <v>42752</v>
      </c>
      <c r="M80" s="109" t="s">
        <v>1526</v>
      </c>
      <c r="N80" s="2">
        <v>2968</v>
      </c>
      <c r="O80" s="100" t="s">
        <v>1529</v>
      </c>
      <c r="P80" s="177">
        <v>16</v>
      </c>
      <c r="Q80" s="119">
        <v>84567</v>
      </c>
      <c r="R80" s="109" t="s">
        <v>1526</v>
      </c>
      <c r="S80" s="2">
        <v>5658</v>
      </c>
      <c r="T80" s="100" t="s">
        <v>1529</v>
      </c>
      <c r="U80" s="190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653</v>
      </c>
      <c r="F81" s="2">
        <v>30</v>
      </c>
      <c r="G81" s="119">
        <v>34962</v>
      </c>
      <c r="H81" s="109" t="s">
        <v>1531</v>
      </c>
      <c r="I81" s="2">
        <v>2667</v>
      </c>
      <c r="J81" s="100" t="s">
        <v>1532</v>
      </c>
      <c r="K81" s="177">
        <v>14</v>
      </c>
      <c r="L81" s="119">
        <v>36112</v>
      </c>
      <c r="M81" s="109" t="s">
        <v>1526</v>
      </c>
      <c r="N81" s="2">
        <v>2594</v>
      </c>
      <c r="O81" s="100" t="s">
        <v>1529</v>
      </c>
      <c r="P81" s="177">
        <v>20</v>
      </c>
      <c r="Q81" s="119">
        <v>71059</v>
      </c>
      <c r="R81" s="109" t="s">
        <v>1526</v>
      </c>
      <c r="S81" s="2">
        <v>4884</v>
      </c>
      <c r="T81" s="100" t="s">
        <v>1526</v>
      </c>
      <c r="U81" s="190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654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655</v>
      </c>
      <c r="F84" s="2">
        <v>30</v>
      </c>
      <c r="G84" s="119">
        <v>32340</v>
      </c>
      <c r="H84" s="109" t="s">
        <v>1526</v>
      </c>
      <c r="I84" s="2">
        <v>2683</v>
      </c>
      <c r="J84" s="100" t="s">
        <v>1534</v>
      </c>
      <c r="K84" s="177">
        <v>8</v>
      </c>
      <c r="L84" s="119">
        <v>27982</v>
      </c>
      <c r="M84" s="109" t="s">
        <v>1531</v>
      </c>
      <c r="N84" s="2">
        <v>2473</v>
      </c>
      <c r="O84" s="100" t="s">
        <v>1542</v>
      </c>
      <c r="P84" s="177">
        <v>17</v>
      </c>
      <c r="Q84" s="119">
        <v>59371</v>
      </c>
      <c r="R84" s="109" t="s">
        <v>1531</v>
      </c>
      <c r="S84" s="2">
        <v>5126</v>
      </c>
      <c r="T84" s="100" t="s">
        <v>1526</v>
      </c>
      <c r="U84" s="190">
        <v>17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656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657</v>
      </c>
      <c r="F86" s="2">
        <v>30</v>
      </c>
      <c r="G86" s="119">
        <v>40248</v>
      </c>
      <c r="H86" s="109" t="s">
        <v>1526</v>
      </c>
      <c r="I86" s="2">
        <v>2924</v>
      </c>
      <c r="J86" s="100" t="s">
        <v>1526</v>
      </c>
      <c r="K86" s="177">
        <v>18</v>
      </c>
      <c r="L86" s="119">
        <v>35695</v>
      </c>
      <c r="M86" s="109" t="s">
        <v>1528</v>
      </c>
      <c r="N86" s="2">
        <v>2644</v>
      </c>
      <c r="O86" s="100" t="s">
        <v>1541</v>
      </c>
      <c r="P86" s="177">
        <v>8</v>
      </c>
      <c r="Q86" s="119">
        <v>74487</v>
      </c>
      <c r="R86" s="109" t="s">
        <v>1528</v>
      </c>
      <c r="S86" s="2">
        <v>5407</v>
      </c>
      <c r="T86" s="100" t="s">
        <v>1528</v>
      </c>
      <c r="U86" s="190">
        <v>17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658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659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660</v>
      </c>
      <c r="F90" s="2">
        <v>29</v>
      </c>
      <c r="G90" s="119">
        <v>45573</v>
      </c>
      <c r="H90" s="109" t="s">
        <v>1533</v>
      </c>
      <c r="I90" s="2">
        <v>2761</v>
      </c>
      <c r="J90" s="100" t="s">
        <v>1530</v>
      </c>
      <c r="K90" s="177">
        <v>12</v>
      </c>
      <c r="L90" s="119">
        <v>39665</v>
      </c>
      <c r="M90" s="109" t="s">
        <v>1528</v>
      </c>
      <c r="N90" s="2">
        <v>2513</v>
      </c>
      <c r="O90" s="100" t="s">
        <v>1529</v>
      </c>
      <c r="P90" s="177">
        <v>16</v>
      </c>
      <c r="Q90" s="119">
        <v>80597</v>
      </c>
      <c r="R90" s="109" t="s">
        <v>1526</v>
      </c>
      <c r="S90" s="2">
        <v>5197</v>
      </c>
      <c r="T90" s="100" t="s">
        <v>1530</v>
      </c>
      <c r="U90" s="190">
        <v>12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661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662</v>
      </c>
      <c r="F93" s="2">
        <v>30</v>
      </c>
      <c r="G93" s="119">
        <v>59868</v>
      </c>
      <c r="H93" s="109" t="s">
        <v>1526</v>
      </c>
      <c r="I93" s="2">
        <v>4407</v>
      </c>
      <c r="J93" s="100" t="s">
        <v>1529</v>
      </c>
      <c r="K93" s="177">
        <v>19</v>
      </c>
      <c r="L93" s="119">
        <v>61305</v>
      </c>
      <c r="M93" s="109" t="s">
        <v>1526</v>
      </c>
      <c r="N93" s="2">
        <v>4350</v>
      </c>
      <c r="O93" s="100" t="s">
        <v>1530</v>
      </c>
      <c r="P93" s="177">
        <v>13</v>
      </c>
      <c r="Q93" s="119">
        <v>121173</v>
      </c>
      <c r="R93" s="109" t="s">
        <v>1526</v>
      </c>
      <c r="S93" s="2">
        <v>8276</v>
      </c>
      <c r="T93" s="100" t="s">
        <v>1526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663</v>
      </c>
      <c r="F94" s="2">
        <v>30</v>
      </c>
      <c r="G94" s="119">
        <v>53314</v>
      </c>
      <c r="H94" s="109" t="s">
        <v>1526</v>
      </c>
      <c r="I94" s="2">
        <v>4117</v>
      </c>
      <c r="J94" s="100" t="s">
        <v>1529</v>
      </c>
      <c r="K94" s="177">
        <v>19</v>
      </c>
      <c r="L94" s="119">
        <v>54650</v>
      </c>
      <c r="M94" s="109" t="s">
        <v>1526</v>
      </c>
      <c r="N94" s="2">
        <v>4156</v>
      </c>
      <c r="O94" s="100" t="s">
        <v>1530</v>
      </c>
      <c r="P94" s="177">
        <v>13</v>
      </c>
      <c r="Q94" s="119">
        <v>107964</v>
      </c>
      <c r="R94" s="109" t="s">
        <v>1526</v>
      </c>
      <c r="S94" s="2">
        <v>7719</v>
      </c>
      <c r="T94" s="100" t="s">
        <v>1529</v>
      </c>
      <c r="U94" s="190">
        <v>19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664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665</v>
      </c>
      <c r="F96" s="2">
        <v>28</v>
      </c>
      <c r="G96" s="119">
        <v>51414</v>
      </c>
      <c r="H96" s="109" t="s">
        <v>1526</v>
      </c>
      <c r="I96" s="2">
        <v>3790</v>
      </c>
      <c r="J96" s="100" t="s">
        <v>1529</v>
      </c>
      <c r="K96" s="177">
        <v>20</v>
      </c>
      <c r="L96" s="119">
        <v>42933</v>
      </c>
      <c r="M96" s="109" t="s">
        <v>1543</v>
      </c>
      <c r="N96" s="2">
        <v>3374</v>
      </c>
      <c r="O96" s="100" t="s">
        <v>1529</v>
      </c>
      <c r="P96" s="177">
        <v>11</v>
      </c>
      <c r="Q96" s="119">
        <v>92964</v>
      </c>
      <c r="R96" s="109" t="s">
        <v>1526</v>
      </c>
      <c r="S96" s="2">
        <v>6430</v>
      </c>
      <c r="T96" s="100" t="s">
        <v>1529</v>
      </c>
      <c r="U96" s="190">
        <v>18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666</v>
      </c>
      <c r="F97" s="2">
        <v>30</v>
      </c>
      <c r="G97" s="119">
        <v>54238</v>
      </c>
      <c r="H97" s="109" t="s">
        <v>1526</v>
      </c>
      <c r="I97" s="2">
        <v>3739</v>
      </c>
      <c r="J97" s="100" t="s">
        <v>1529</v>
      </c>
      <c r="K97" s="177">
        <v>20</v>
      </c>
      <c r="L97" s="119">
        <v>52524</v>
      </c>
      <c r="M97" s="109" t="s">
        <v>1526</v>
      </c>
      <c r="N97" s="2">
        <v>4217</v>
      </c>
      <c r="O97" s="100" t="s">
        <v>1529</v>
      </c>
      <c r="P97" s="177">
        <v>14</v>
      </c>
      <c r="Q97" s="119">
        <v>106762</v>
      </c>
      <c r="R97" s="109" t="s">
        <v>1526</v>
      </c>
      <c r="S97" s="2">
        <v>7445</v>
      </c>
      <c r="T97" s="100" t="s">
        <v>1529</v>
      </c>
      <c r="U97" s="190">
        <v>14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667</v>
      </c>
      <c r="F98" s="2">
        <v>30</v>
      </c>
      <c r="G98" s="119">
        <v>57301</v>
      </c>
      <c r="H98" s="109" t="s">
        <v>1526</v>
      </c>
      <c r="I98" s="2">
        <v>4052</v>
      </c>
      <c r="J98" s="100" t="s">
        <v>1541</v>
      </c>
      <c r="K98" s="177">
        <v>8</v>
      </c>
      <c r="L98" s="119">
        <v>55965</v>
      </c>
      <c r="M98" s="109" t="s">
        <v>1526</v>
      </c>
      <c r="N98" s="2">
        <v>4415</v>
      </c>
      <c r="O98" s="100" t="s">
        <v>1529</v>
      </c>
      <c r="P98" s="177">
        <v>14</v>
      </c>
      <c r="Q98" s="119">
        <v>113266</v>
      </c>
      <c r="R98" s="109" t="s">
        <v>1526</v>
      </c>
      <c r="S98" s="2">
        <v>7846</v>
      </c>
      <c r="T98" s="100" t="s">
        <v>1529</v>
      </c>
      <c r="U98" s="190">
        <v>14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668</v>
      </c>
      <c r="F99" s="2">
        <v>30</v>
      </c>
      <c r="G99" s="119">
        <v>60152</v>
      </c>
      <c r="H99" s="109" t="s">
        <v>1539</v>
      </c>
      <c r="I99" s="2">
        <v>4592</v>
      </c>
      <c r="J99" s="100" t="s">
        <v>1541</v>
      </c>
      <c r="K99" s="177">
        <v>8</v>
      </c>
      <c r="L99" s="119">
        <v>54865</v>
      </c>
      <c r="M99" s="109" t="s">
        <v>1526</v>
      </c>
      <c r="N99" s="2">
        <v>4293</v>
      </c>
      <c r="O99" s="100" t="s">
        <v>1529</v>
      </c>
      <c r="P99" s="177">
        <v>14</v>
      </c>
      <c r="Q99" s="119">
        <v>112662</v>
      </c>
      <c r="R99" s="109" t="s">
        <v>1526</v>
      </c>
      <c r="S99" s="2">
        <v>8058</v>
      </c>
      <c r="T99" s="100" t="s">
        <v>1528</v>
      </c>
      <c r="U99" s="190">
        <v>16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669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670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671</v>
      </c>
      <c r="F103" s="2">
        <v>30</v>
      </c>
      <c r="G103" s="119">
        <v>44987</v>
      </c>
      <c r="H103" s="109" t="s">
        <v>1526</v>
      </c>
      <c r="I103" s="2">
        <v>3447</v>
      </c>
      <c r="J103" s="100" t="s">
        <v>1530</v>
      </c>
      <c r="K103" s="177">
        <v>10</v>
      </c>
      <c r="L103" s="119">
        <v>43015</v>
      </c>
      <c r="M103" s="109" t="s">
        <v>1529</v>
      </c>
      <c r="N103" s="2">
        <v>3282</v>
      </c>
      <c r="O103" s="100" t="s">
        <v>1529</v>
      </c>
      <c r="P103" s="177">
        <v>18</v>
      </c>
      <c r="Q103" s="119">
        <v>82689</v>
      </c>
      <c r="R103" s="109" t="s">
        <v>1526</v>
      </c>
      <c r="S103" s="2">
        <v>5871</v>
      </c>
      <c r="T103" s="100" t="s">
        <v>1529</v>
      </c>
      <c r="U103" s="190">
        <v>12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672</v>
      </c>
      <c r="F105" s="2">
        <v>23</v>
      </c>
      <c r="G105" s="119">
        <v>59803</v>
      </c>
      <c r="H105" s="109" t="s">
        <v>1526</v>
      </c>
      <c r="I105" s="2">
        <v>4395</v>
      </c>
      <c r="J105" s="100" t="s">
        <v>1529</v>
      </c>
      <c r="K105" s="177">
        <v>12</v>
      </c>
      <c r="L105" s="119">
        <v>58437</v>
      </c>
      <c r="M105" s="109" t="s">
        <v>1529</v>
      </c>
      <c r="N105" s="2">
        <v>5129</v>
      </c>
      <c r="O105" s="100" t="s">
        <v>1529</v>
      </c>
      <c r="P105" s="177">
        <v>17</v>
      </c>
      <c r="Q105" s="119">
        <v>111147</v>
      </c>
      <c r="R105" s="109" t="s">
        <v>1528</v>
      </c>
      <c r="S105" s="2">
        <v>8330</v>
      </c>
      <c r="T105" s="100" t="s">
        <v>1529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673</v>
      </c>
      <c r="F106" s="2">
        <v>30</v>
      </c>
      <c r="G106" s="119">
        <v>62597</v>
      </c>
      <c r="H106" s="109" t="s">
        <v>1526</v>
      </c>
      <c r="I106" s="2">
        <v>4530</v>
      </c>
      <c r="J106" s="100" t="s">
        <v>1529</v>
      </c>
      <c r="K106" s="177">
        <v>12</v>
      </c>
      <c r="L106" s="119">
        <v>59685</v>
      </c>
      <c r="M106" s="109" t="s">
        <v>1529</v>
      </c>
      <c r="N106" s="2">
        <v>5209</v>
      </c>
      <c r="O106" s="100" t="s">
        <v>1529</v>
      </c>
      <c r="P106" s="177">
        <v>18</v>
      </c>
      <c r="Q106" s="119">
        <v>113314</v>
      </c>
      <c r="R106" s="109" t="s">
        <v>1526</v>
      </c>
      <c r="S106" s="2">
        <v>8550</v>
      </c>
      <c r="T106" s="100" t="s">
        <v>1529</v>
      </c>
      <c r="U106" s="190">
        <v>13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674</v>
      </c>
      <c r="F107" s="2">
        <v>30</v>
      </c>
      <c r="G107" s="119">
        <v>65613</v>
      </c>
      <c r="H107" s="109" t="s">
        <v>1526</v>
      </c>
      <c r="I107" s="2">
        <v>4586</v>
      </c>
      <c r="J107" s="100" t="s">
        <v>1529</v>
      </c>
      <c r="K107" s="177">
        <v>12</v>
      </c>
      <c r="L107" s="119">
        <v>59925</v>
      </c>
      <c r="M107" s="109" t="s">
        <v>1529</v>
      </c>
      <c r="N107" s="2">
        <v>5257</v>
      </c>
      <c r="O107" s="100" t="s">
        <v>1529</v>
      </c>
      <c r="P107" s="177">
        <v>18</v>
      </c>
      <c r="Q107" s="119">
        <v>117400</v>
      </c>
      <c r="R107" s="109" t="s">
        <v>1526</v>
      </c>
      <c r="S107" s="2">
        <v>8637</v>
      </c>
      <c r="T107" s="100" t="s">
        <v>1529</v>
      </c>
      <c r="U107" s="190">
        <v>13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675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676</v>
      </c>
      <c r="F109" s="2">
        <v>30</v>
      </c>
      <c r="G109" s="119">
        <v>67981</v>
      </c>
      <c r="H109" s="109" t="s">
        <v>1526</v>
      </c>
      <c r="I109" s="2">
        <v>4820</v>
      </c>
      <c r="J109" s="100" t="s">
        <v>1544</v>
      </c>
      <c r="K109" s="177">
        <v>18</v>
      </c>
      <c r="L109" s="119">
        <v>60965</v>
      </c>
      <c r="M109" s="109" t="s">
        <v>1533</v>
      </c>
      <c r="N109" s="2">
        <v>5063</v>
      </c>
      <c r="O109" s="100" t="s">
        <v>1529</v>
      </c>
      <c r="P109" s="177">
        <v>20</v>
      </c>
      <c r="Q109" s="119">
        <v>124168</v>
      </c>
      <c r="R109" s="109" t="s">
        <v>1526</v>
      </c>
      <c r="S109" s="2">
        <v>8943</v>
      </c>
      <c r="T109" s="100" t="s">
        <v>1533</v>
      </c>
      <c r="U109" s="190">
        <v>13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677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678</v>
      </c>
      <c r="F112" s="2">
        <v>24</v>
      </c>
      <c r="G112" s="119">
        <v>55463</v>
      </c>
      <c r="H112" s="109" t="s">
        <v>1526</v>
      </c>
      <c r="I112" s="2">
        <v>4498</v>
      </c>
      <c r="J112" s="100" t="s">
        <v>1527</v>
      </c>
      <c r="K112" s="177">
        <v>8</v>
      </c>
      <c r="L112" s="119">
        <v>53224</v>
      </c>
      <c r="M112" s="109" t="s">
        <v>1526</v>
      </c>
      <c r="N112" s="2">
        <v>4287</v>
      </c>
      <c r="O112" s="100" t="s">
        <v>1528</v>
      </c>
      <c r="P112" s="177">
        <v>15</v>
      </c>
      <c r="Q112" s="119">
        <v>108687</v>
      </c>
      <c r="R112" s="109" t="s">
        <v>1526</v>
      </c>
      <c r="S112" s="2">
        <v>7636</v>
      </c>
      <c r="T112" s="100" t="s">
        <v>1528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679</v>
      </c>
      <c r="F113" s="2">
        <v>30</v>
      </c>
      <c r="G113" s="119">
        <v>53034</v>
      </c>
      <c r="H113" s="109" t="s">
        <v>1526</v>
      </c>
      <c r="I113" s="2">
        <v>4356</v>
      </c>
      <c r="J113" s="100" t="s">
        <v>1536</v>
      </c>
      <c r="K113" s="177">
        <v>8</v>
      </c>
      <c r="L113" s="119">
        <v>52967</v>
      </c>
      <c r="M113" s="109" t="s">
        <v>1526</v>
      </c>
      <c r="N113" s="2">
        <v>4209</v>
      </c>
      <c r="O113" s="100" t="s">
        <v>1545</v>
      </c>
      <c r="P113" s="177">
        <v>15</v>
      </c>
      <c r="Q113" s="119">
        <v>106001</v>
      </c>
      <c r="R113" s="109" t="s">
        <v>1526</v>
      </c>
      <c r="S113" s="2">
        <v>7536</v>
      </c>
      <c r="T113" s="100" t="s">
        <v>1526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680</v>
      </c>
      <c r="F114" s="2">
        <v>30</v>
      </c>
      <c r="G114" s="119">
        <v>31972</v>
      </c>
      <c r="H114" s="109" t="s">
        <v>1529</v>
      </c>
      <c r="I114" s="2">
        <v>2602</v>
      </c>
      <c r="J114" s="100" t="s">
        <v>1530</v>
      </c>
      <c r="K114" s="177">
        <v>12</v>
      </c>
      <c r="L114" s="119">
        <v>35024</v>
      </c>
      <c r="M114" s="109" t="s">
        <v>1529</v>
      </c>
      <c r="N114" s="2">
        <v>2946</v>
      </c>
      <c r="O114" s="100" t="s">
        <v>1530</v>
      </c>
      <c r="P114" s="177">
        <v>11</v>
      </c>
      <c r="Q114" s="119">
        <v>66996</v>
      </c>
      <c r="R114" s="109" t="s">
        <v>1529</v>
      </c>
      <c r="S114" s="2">
        <v>5488</v>
      </c>
      <c r="T114" s="100" t="s">
        <v>1530</v>
      </c>
      <c r="U114" s="190">
        <v>12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681</v>
      </c>
      <c r="F115" s="2">
        <v>30</v>
      </c>
      <c r="G115" s="119">
        <v>33826</v>
      </c>
      <c r="H115" s="109" t="s">
        <v>1529</v>
      </c>
      <c r="I115" s="2">
        <v>2998</v>
      </c>
      <c r="J115" s="100" t="s">
        <v>1529</v>
      </c>
      <c r="K115" s="177">
        <v>18</v>
      </c>
      <c r="L115" s="119">
        <v>32925</v>
      </c>
      <c r="M115" s="109" t="s">
        <v>1529</v>
      </c>
      <c r="N115" s="2">
        <v>2920</v>
      </c>
      <c r="O115" s="100" t="s">
        <v>1530</v>
      </c>
      <c r="P115" s="177">
        <v>12</v>
      </c>
      <c r="Q115" s="119">
        <v>66751</v>
      </c>
      <c r="R115" s="109" t="s">
        <v>1529</v>
      </c>
      <c r="S115" s="2">
        <v>5635</v>
      </c>
      <c r="T115" s="100" t="s">
        <v>1529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682</v>
      </c>
      <c r="F116" s="2">
        <v>30</v>
      </c>
      <c r="G116" s="119">
        <v>33419</v>
      </c>
      <c r="H116" s="109" t="s">
        <v>1529</v>
      </c>
      <c r="I116" s="2">
        <v>2831</v>
      </c>
      <c r="J116" s="100" t="s">
        <v>1529</v>
      </c>
      <c r="K116" s="177">
        <v>18</v>
      </c>
      <c r="L116" s="119">
        <v>33303</v>
      </c>
      <c r="M116" s="109" t="s">
        <v>1529</v>
      </c>
      <c r="N116" s="2">
        <v>3072</v>
      </c>
      <c r="O116" s="100" t="s">
        <v>1530</v>
      </c>
      <c r="P116" s="177">
        <v>12</v>
      </c>
      <c r="Q116" s="119">
        <v>66722</v>
      </c>
      <c r="R116" s="109" t="s">
        <v>1529</v>
      </c>
      <c r="S116" s="2">
        <v>5658</v>
      </c>
      <c r="T116" s="100" t="s">
        <v>1530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342</v>
      </c>
      <c r="B120" s="31"/>
      <c r="C120" s="31"/>
      <c r="D120" s="100" t="s">
        <v>343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336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APRIL  2022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984</v>
      </c>
      <c r="F133" s="2">
        <v>30</v>
      </c>
      <c r="G133" s="119">
        <v>9537</v>
      </c>
      <c r="H133" s="109" t="s">
        <v>1526</v>
      </c>
      <c r="I133" s="2">
        <v>851</v>
      </c>
      <c r="J133" s="100" t="s">
        <v>1539</v>
      </c>
      <c r="K133" s="177">
        <v>17</v>
      </c>
      <c r="L133" s="119">
        <v>9922</v>
      </c>
      <c r="M133" s="109" t="s">
        <v>1526</v>
      </c>
      <c r="N133" s="2">
        <v>1125</v>
      </c>
      <c r="O133" s="100" t="s">
        <v>1538</v>
      </c>
      <c r="P133" s="177">
        <v>8</v>
      </c>
      <c r="Q133" s="119">
        <v>19459</v>
      </c>
      <c r="R133" s="109" t="s">
        <v>1526</v>
      </c>
      <c r="S133" s="2">
        <v>1598</v>
      </c>
      <c r="T133" s="100" t="s">
        <v>1535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985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986</v>
      </c>
      <c r="F135" s="2">
        <v>30</v>
      </c>
      <c r="G135" s="119">
        <v>10556</v>
      </c>
      <c r="H135" s="109" t="s">
        <v>1531</v>
      </c>
      <c r="I135" s="2">
        <v>1000</v>
      </c>
      <c r="J135" s="100" t="s">
        <v>1540</v>
      </c>
      <c r="K135" s="177">
        <v>16</v>
      </c>
      <c r="L135" s="119">
        <v>9528</v>
      </c>
      <c r="M135" s="109" t="s">
        <v>1528</v>
      </c>
      <c r="N135" s="2">
        <v>871</v>
      </c>
      <c r="O135" s="100" t="s">
        <v>1536</v>
      </c>
      <c r="P135" s="177">
        <v>8</v>
      </c>
      <c r="Q135" s="119">
        <v>19805</v>
      </c>
      <c r="R135" s="109" t="s">
        <v>1531</v>
      </c>
      <c r="S135" s="2">
        <v>1647</v>
      </c>
      <c r="T135" s="100" t="s">
        <v>1536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987</v>
      </c>
      <c r="F136" s="2">
        <v>0</v>
      </c>
      <c r="G136" s="119"/>
      <c r="H136" s="109"/>
      <c r="J136" s="100"/>
      <c r="K136" s="177"/>
      <c r="L136" s="119"/>
      <c r="M136" s="109"/>
      <c r="O136" s="100"/>
      <c r="P136" s="177"/>
      <c r="Q136" s="119"/>
      <c r="R136" s="109"/>
      <c r="T136" s="100"/>
      <c r="U136" s="190"/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988</v>
      </c>
      <c r="F137" s="2">
        <v>0</v>
      </c>
      <c r="G137" s="119"/>
      <c r="H137" s="109"/>
      <c r="J137" s="100"/>
      <c r="K137" s="177"/>
      <c r="L137" s="119"/>
      <c r="M137" s="109"/>
      <c r="O137" s="100"/>
      <c r="P137" s="177"/>
      <c r="Q137" s="119"/>
      <c r="R137" s="109"/>
      <c r="T137" s="100"/>
      <c r="U137" s="190"/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989</v>
      </c>
      <c r="F139" s="2">
        <v>30</v>
      </c>
      <c r="G139" s="119">
        <v>8255</v>
      </c>
      <c r="H139" s="109" t="s">
        <v>1533</v>
      </c>
      <c r="I139" s="2">
        <v>636</v>
      </c>
      <c r="J139" s="100" t="s">
        <v>1533</v>
      </c>
      <c r="K139" s="177">
        <v>15</v>
      </c>
      <c r="L139" s="119">
        <v>8477</v>
      </c>
      <c r="M139" s="109" t="s">
        <v>1533</v>
      </c>
      <c r="N139" s="2">
        <v>762</v>
      </c>
      <c r="O139" s="100" t="s">
        <v>1533</v>
      </c>
      <c r="P139" s="177">
        <v>14</v>
      </c>
      <c r="Q139" s="119">
        <v>16732</v>
      </c>
      <c r="R139" s="109" t="s">
        <v>1533</v>
      </c>
      <c r="S139" s="2">
        <v>1384</v>
      </c>
      <c r="T139" s="100" t="s">
        <v>1533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990</v>
      </c>
      <c r="F140" s="2">
        <v>30</v>
      </c>
      <c r="G140" s="119">
        <v>43259</v>
      </c>
      <c r="H140" s="109" t="s">
        <v>1539</v>
      </c>
      <c r="I140" s="2">
        <v>3531</v>
      </c>
      <c r="J140" s="100" t="s">
        <v>1546</v>
      </c>
      <c r="K140" s="177">
        <v>8</v>
      </c>
      <c r="L140" s="119">
        <v>35809</v>
      </c>
      <c r="M140" s="109" t="s">
        <v>1526</v>
      </c>
      <c r="N140" s="2">
        <v>2710</v>
      </c>
      <c r="O140" s="100" t="s">
        <v>1526</v>
      </c>
      <c r="P140" s="177">
        <v>15</v>
      </c>
      <c r="Q140" s="119">
        <v>77654</v>
      </c>
      <c r="R140" s="109" t="s">
        <v>1526</v>
      </c>
      <c r="S140" s="2">
        <v>5663</v>
      </c>
      <c r="T140" s="100" t="s">
        <v>1547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991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992</v>
      </c>
      <c r="F142" s="2">
        <v>0</v>
      </c>
      <c r="G142" s="119"/>
      <c r="H142" s="109"/>
      <c r="J142" s="100"/>
      <c r="K142" s="177"/>
      <c r="L142" s="119"/>
      <c r="M142" s="109"/>
      <c r="O142" s="100"/>
      <c r="P142" s="177"/>
      <c r="Q142" s="119"/>
      <c r="R142" s="109"/>
      <c r="T142" s="100"/>
      <c r="U142" s="190"/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993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994</v>
      </c>
      <c r="F144" s="2">
        <v>30</v>
      </c>
      <c r="G144" s="119">
        <v>38838</v>
      </c>
      <c r="H144" s="109" t="s">
        <v>1526</v>
      </c>
      <c r="I144" s="2">
        <v>2901</v>
      </c>
      <c r="J144" s="100" t="s">
        <v>1526</v>
      </c>
      <c r="K144" s="177">
        <v>17</v>
      </c>
      <c r="L144" s="119">
        <v>32712</v>
      </c>
      <c r="M144" s="109" t="s">
        <v>1526</v>
      </c>
      <c r="N144" s="2">
        <v>2557</v>
      </c>
      <c r="O144" s="100" t="s">
        <v>1535</v>
      </c>
      <c r="P144" s="177">
        <v>17</v>
      </c>
      <c r="Q144" s="119">
        <v>71550</v>
      </c>
      <c r="R144" s="109" t="s">
        <v>1526</v>
      </c>
      <c r="S144" s="2">
        <v>5419</v>
      </c>
      <c r="T144" s="100" t="s">
        <v>1526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995</v>
      </c>
      <c r="F146" s="2">
        <v>30</v>
      </c>
      <c r="G146" s="119">
        <v>9934</v>
      </c>
      <c r="H146" s="109" t="s">
        <v>1528</v>
      </c>
      <c r="I146" s="2">
        <v>860</v>
      </c>
      <c r="J146" s="100" t="s">
        <v>1547</v>
      </c>
      <c r="K146" s="177">
        <v>17</v>
      </c>
      <c r="L146" s="119">
        <v>10702</v>
      </c>
      <c r="M146" s="109" t="s">
        <v>1528</v>
      </c>
      <c r="N146" s="2">
        <v>858</v>
      </c>
      <c r="O146" s="100" t="s">
        <v>1544</v>
      </c>
      <c r="P146" s="177">
        <v>8</v>
      </c>
      <c r="Q146" s="119">
        <v>20636</v>
      </c>
      <c r="R146" s="109" t="s">
        <v>1528</v>
      </c>
      <c r="S146" s="2">
        <v>1597</v>
      </c>
      <c r="T146" s="100" t="s">
        <v>1534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996</v>
      </c>
      <c r="F147" s="2">
        <v>0</v>
      </c>
      <c r="G147" s="119"/>
      <c r="H147" s="109"/>
      <c r="J147" s="100"/>
      <c r="K147" s="177"/>
      <c r="L147" s="119"/>
      <c r="M147" s="109"/>
      <c r="O147" s="100"/>
      <c r="P147" s="177"/>
      <c r="Q147" s="119"/>
      <c r="R147" s="109"/>
      <c r="T147" s="100"/>
      <c r="U147" s="190"/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997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998</v>
      </c>
      <c r="F149" s="2">
        <v>30</v>
      </c>
      <c r="G149" s="119">
        <v>10438</v>
      </c>
      <c r="H149" s="109" t="s">
        <v>1534</v>
      </c>
      <c r="I149" s="2">
        <v>1074</v>
      </c>
      <c r="J149" s="100" t="s">
        <v>1548</v>
      </c>
      <c r="K149" s="177">
        <v>18</v>
      </c>
      <c r="L149" s="119">
        <v>10455</v>
      </c>
      <c r="M149" s="109" t="s">
        <v>1526</v>
      </c>
      <c r="N149" s="2">
        <v>1084</v>
      </c>
      <c r="O149" s="100" t="s">
        <v>1544</v>
      </c>
      <c r="P149" s="177">
        <v>8</v>
      </c>
      <c r="Q149" s="119">
        <v>20891</v>
      </c>
      <c r="R149" s="109" t="s">
        <v>1526</v>
      </c>
      <c r="S149" s="2">
        <v>1840</v>
      </c>
      <c r="T149" s="100" t="s">
        <v>1544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999</v>
      </c>
      <c r="F151" s="2">
        <v>30</v>
      </c>
      <c r="G151" s="119">
        <v>4480</v>
      </c>
      <c r="H151" s="109" t="s">
        <v>1526</v>
      </c>
      <c r="I151" s="2">
        <v>499</v>
      </c>
      <c r="J151" s="100" t="s">
        <v>1547</v>
      </c>
      <c r="K151" s="177">
        <v>17</v>
      </c>
      <c r="L151" s="119">
        <v>4799</v>
      </c>
      <c r="M151" s="109" t="s">
        <v>1526</v>
      </c>
      <c r="N151" s="2">
        <v>432</v>
      </c>
      <c r="O151" s="100" t="s">
        <v>1548</v>
      </c>
      <c r="P151" s="177">
        <v>8</v>
      </c>
      <c r="Q151" s="119">
        <v>9279</v>
      </c>
      <c r="R151" s="109" t="s">
        <v>1526</v>
      </c>
      <c r="S151" s="2">
        <v>817</v>
      </c>
      <c r="T151" s="100" t="s">
        <v>1547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1000</v>
      </c>
      <c r="F152" s="2">
        <v>30</v>
      </c>
      <c r="G152" s="119">
        <v>3667</v>
      </c>
      <c r="H152" s="109" t="s">
        <v>1534</v>
      </c>
      <c r="I152" s="2">
        <v>367</v>
      </c>
      <c r="J152" s="100" t="s">
        <v>1534</v>
      </c>
      <c r="K152" s="177">
        <v>17</v>
      </c>
      <c r="L152" s="119">
        <v>3560</v>
      </c>
      <c r="M152" s="109" t="s">
        <v>1534</v>
      </c>
      <c r="N152" s="2">
        <v>372</v>
      </c>
      <c r="O152" s="100" t="s">
        <v>1536</v>
      </c>
      <c r="P152" s="177">
        <v>8</v>
      </c>
      <c r="Q152" s="119">
        <v>7227</v>
      </c>
      <c r="R152" s="109" t="s">
        <v>1534</v>
      </c>
      <c r="S152" s="2">
        <v>640</v>
      </c>
      <c r="T152" s="100" t="s">
        <v>1534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1001</v>
      </c>
      <c r="F153" s="2">
        <v>14</v>
      </c>
      <c r="G153" s="119">
        <v>18920</v>
      </c>
      <c r="H153" s="109" t="s">
        <v>1528</v>
      </c>
      <c r="I153" s="2">
        <v>1568</v>
      </c>
      <c r="J153" s="100" t="s">
        <v>1538</v>
      </c>
      <c r="K153" s="177">
        <v>17</v>
      </c>
      <c r="L153" s="119">
        <v>22021</v>
      </c>
      <c r="M153" s="109" t="s">
        <v>1528</v>
      </c>
      <c r="N153" s="2">
        <v>1842</v>
      </c>
      <c r="O153" s="100" t="s">
        <v>1544</v>
      </c>
      <c r="P153" s="177">
        <v>8</v>
      </c>
      <c r="Q153" s="119">
        <v>40941</v>
      </c>
      <c r="R153" s="109" t="s">
        <v>1528</v>
      </c>
      <c r="S153" s="2">
        <v>2871</v>
      </c>
      <c r="T153" s="100" t="s">
        <v>1544</v>
      </c>
      <c r="U153" s="190">
        <v>8</v>
      </c>
    </row>
    <row r="154" spans="1:21" s="2" customFormat="1" ht="6.95" customHeight="1" x14ac:dyDescent="0.2">
      <c r="A154" s="110"/>
      <c r="B154" s="111"/>
      <c r="C154" s="31"/>
      <c r="D154" s="31"/>
      <c r="E154" s="109"/>
      <c r="G154" s="119"/>
      <c r="H154" s="109"/>
      <c r="J154" s="100"/>
      <c r="K154" s="177"/>
      <c r="L154" s="119"/>
      <c r="M154" s="109"/>
      <c r="O154" s="100"/>
      <c r="P154" s="177"/>
      <c r="Q154" s="119"/>
      <c r="R154" s="109"/>
      <c r="T154" s="100"/>
      <c r="U154" s="190"/>
    </row>
    <row r="155" spans="1:21" s="2" customFormat="1" ht="11.25" x14ac:dyDescent="0.2">
      <c r="A155" s="110" t="s">
        <v>438</v>
      </c>
      <c r="B155" s="111">
        <v>27</v>
      </c>
      <c r="C155" s="31">
        <v>4</v>
      </c>
      <c r="D155" s="31" t="s">
        <v>532</v>
      </c>
      <c r="E155" s="109" t="s">
        <v>1002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IF(ISBLANK(BW_DTV_GQ!A155),"",BW_DTV_GQ!A155)</f>
        <v>B</v>
      </c>
      <c r="B156" s="111">
        <f>IF(ISBLANK(BW_DTV_GQ!B155),"",BW_DTV_GQ!B155)</f>
        <v>27</v>
      </c>
      <c r="C156" s="31">
        <f>IF(ISBLANK(BW_DTV_GQ!C155),"",BW_DTV_GQ!C155)</f>
        <v>2</v>
      </c>
      <c r="D156" s="31" t="str">
        <f>IF(ISBLANK(BW_DTV_GQ!D155),"",BW_DTV_GQ!D155)</f>
        <v>7520/1101</v>
      </c>
      <c r="E156" s="109" t="s">
        <v>1003</v>
      </c>
      <c r="F156" s="2">
        <v>30</v>
      </c>
      <c r="G156" s="119">
        <v>20938</v>
      </c>
      <c r="H156" s="109" t="s">
        <v>1534</v>
      </c>
      <c r="I156" s="2">
        <v>2386</v>
      </c>
      <c r="J156" s="100" t="s">
        <v>1527</v>
      </c>
      <c r="K156" s="177">
        <v>8</v>
      </c>
      <c r="L156" s="119">
        <v>20628</v>
      </c>
      <c r="M156" s="109" t="s">
        <v>1528</v>
      </c>
      <c r="N156" s="2">
        <v>1918</v>
      </c>
      <c r="O156" s="100" t="s">
        <v>1527</v>
      </c>
      <c r="P156" s="177">
        <v>17</v>
      </c>
      <c r="Q156" s="119">
        <v>41547</v>
      </c>
      <c r="R156" s="109" t="s">
        <v>1528</v>
      </c>
      <c r="S156" s="2">
        <v>3440</v>
      </c>
      <c r="T156" s="100" t="s">
        <v>1527</v>
      </c>
      <c r="U156" s="190">
        <v>8</v>
      </c>
    </row>
    <row r="157" spans="1:21" s="2" customFormat="1" ht="11.25" x14ac:dyDescent="0.2">
      <c r="A157" s="110" t="str">
        <f>IF(ISBLANK(BW_DTV_GQ!A156),"",BW_DTV_GQ!A156)</f>
        <v>B</v>
      </c>
      <c r="B157" s="111">
        <f>IF(ISBLANK(BW_DTV_GQ!B156),"",BW_DTV_GQ!B156)</f>
        <v>27</v>
      </c>
      <c r="C157" s="31">
        <f>IF(ISBLANK(BW_DTV_GQ!C156),"",BW_DTV_GQ!C156)</f>
        <v>2</v>
      </c>
      <c r="D157" s="31" t="str">
        <f>IF(ISBLANK(BW_DTV_GQ!D156),"",BW_DTV_GQ!D156)</f>
        <v>7817/1102</v>
      </c>
      <c r="E157" s="109" t="s">
        <v>1004</v>
      </c>
      <c r="F157" s="2">
        <v>30</v>
      </c>
      <c r="G157" s="119">
        <v>8939</v>
      </c>
      <c r="H157" s="109" t="s">
        <v>1541</v>
      </c>
      <c r="I157" s="2">
        <v>1193</v>
      </c>
      <c r="J157" s="100" t="s">
        <v>1541</v>
      </c>
      <c r="K157" s="177">
        <v>18</v>
      </c>
      <c r="L157" s="119">
        <v>8684</v>
      </c>
      <c r="M157" s="109" t="s">
        <v>1528</v>
      </c>
      <c r="N157" s="2">
        <v>807</v>
      </c>
      <c r="O157" s="100" t="s">
        <v>1539</v>
      </c>
      <c r="P157" s="177">
        <v>17</v>
      </c>
      <c r="Q157" s="119">
        <v>17502</v>
      </c>
      <c r="R157" s="109" t="s">
        <v>1528</v>
      </c>
      <c r="S157" s="2">
        <v>1943</v>
      </c>
      <c r="T157" s="100" t="s">
        <v>1541</v>
      </c>
      <c r="U157" s="190">
        <v>18</v>
      </c>
    </row>
    <row r="158" spans="1:21" s="2" customFormat="1" ht="11.25" x14ac:dyDescent="0.2">
      <c r="A158" s="110" t="str">
        <f>IF(ISBLANK(BW_DTV_GQ!A157),"",BW_DTV_GQ!A157)</f>
        <v>B</v>
      </c>
      <c r="B158" s="111">
        <f>IF(ISBLANK(BW_DTV_GQ!B157),"",BW_DTV_GQ!B157)</f>
        <v>27</v>
      </c>
      <c r="C158" s="31">
        <f>IF(ISBLANK(BW_DTV_GQ!C157),"",BW_DTV_GQ!C157)</f>
        <v>3</v>
      </c>
      <c r="D158" s="31" t="str">
        <f>IF(ISBLANK(BW_DTV_GQ!D157),"",BW_DTV_GQ!D157)</f>
        <v>8117/1100</v>
      </c>
      <c r="E158" s="109" t="s">
        <v>1005</v>
      </c>
      <c r="F158" s="2">
        <v>0</v>
      </c>
      <c r="G158" s="119"/>
      <c r="H158" s="109"/>
      <c r="J158" s="100"/>
      <c r="K158" s="177"/>
      <c r="L158" s="119"/>
      <c r="M158" s="109"/>
      <c r="O158" s="100"/>
      <c r="P158" s="177"/>
      <c r="Q158" s="119"/>
      <c r="R158" s="109"/>
      <c r="T158" s="100"/>
      <c r="U158" s="190"/>
    </row>
    <row r="159" spans="1:21" s="2" customFormat="1" ht="11.25" x14ac:dyDescent="0.2">
      <c r="A159" s="110" t="str">
        <f>IF(ISBLANK(BW_DTV_GQ!A158),"",BW_DTV_GQ!A158)</f>
        <v>B</v>
      </c>
      <c r="B159" s="111">
        <f>IF(ISBLANK(BW_DTV_GQ!B158),"",BW_DTV_GQ!B158)</f>
        <v>27</v>
      </c>
      <c r="C159" s="31">
        <f>IF(ISBLANK(BW_DTV_GQ!C158),"",BW_DTV_GQ!C158)</f>
        <v>2</v>
      </c>
      <c r="D159" s="31" t="str">
        <f>IF(ISBLANK(BW_DTV_GQ!D158),"",BW_DTV_GQ!D158)</f>
        <v>8317/1101</v>
      </c>
      <c r="E159" s="109" t="s">
        <v>1006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IF(ISBLANK(BW_DTV_GQ!A159),"",BW_DTV_GQ!A159)</f>
        <v>B</v>
      </c>
      <c r="B160" s="111">
        <f>IF(ISBLANK(BW_DTV_GQ!B159),"",BW_DTV_GQ!B159)</f>
        <v>27</v>
      </c>
      <c r="C160" s="31">
        <f>IF(ISBLANK(BW_DTV_GQ!C159),"",BW_DTV_GQ!C159)</f>
        <v>2</v>
      </c>
      <c r="D160" s="31" t="str">
        <f>IF(ISBLANK(BW_DTV_GQ!D159),"",BW_DTV_GQ!D159)</f>
        <v>8317/1102</v>
      </c>
      <c r="E160" s="109" t="s">
        <v>1007</v>
      </c>
      <c r="F160" s="2">
        <v>30</v>
      </c>
      <c r="G160" s="119">
        <v>5557</v>
      </c>
      <c r="H160" s="109" t="s">
        <v>1539</v>
      </c>
      <c r="I160" s="2">
        <v>537</v>
      </c>
      <c r="J160" s="100" t="s">
        <v>1527</v>
      </c>
      <c r="K160" s="177">
        <v>18</v>
      </c>
      <c r="L160" s="119">
        <v>6112</v>
      </c>
      <c r="M160" s="109" t="s">
        <v>1526</v>
      </c>
      <c r="N160" s="2">
        <v>545</v>
      </c>
      <c r="O160" s="100" t="s">
        <v>1526</v>
      </c>
      <c r="P160" s="177">
        <v>18</v>
      </c>
      <c r="Q160" s="119">
        <v>11653</v>
      </c>
      <c r="R160" s="109" t="s">
        <v>1526</v>
      </c>
      <c r="S160" s="2">
        <v>1068</v>
      </c>
      <c r="T160" s="100" t="s">
        <v>1526</v>
      </c>
      <c r="U160" s="190">
        <v>17</v>
      </c>
    </row>
    <row r="161" spans="1:21" s="2" customFormat="1" ht="6.95" customHeight="1" x14ac:dyDescent="0.2">
      <c r="A161" s="110" t="str">
        <f>IF(ISBLANK(BW_DTV_GQ!A160),"",BW_DTV_GQ!A160)</f>
        <v/>
      </c>
      <c r="B161" s="111" t="str">
        <f>IF(ISBLANK(BW_DTV_GQ!B160),"",BW_DTV_GQ!B160)</f>
        <v/>
      </c>
      <c r="C161" s="31" t="str">
        <f>IF(ISBLANK(BW_DTV_GQ!C160),"",BW_DTV_GQ!C160)</f>
        <v/>
      </c>
      <c r="D161" s="31" t="str">
        <f>IF(ISBLANK(BW_DTV_GQ!D160),"",BW_DTV_GQ!D160)</f>
        <v/>
      </c>
      <c r="E161" s="109" t="str">
        <f>IF(ISBLANK(BW_DTV_GQ!E160),"",BW_DTV_GQ!E160)</f>
        <v/>
      </c>
      <c r="G161" s="119"/>
      <c r="H161" s="109"/>
      <c r="J161" s="100"/>
      <c r="K161" s="177"/>
      <c r="L161" s="119"/>
      <c r="M161" s="109"/>
      <c r="O161" s="100"/>
      <c r="P161" s="177"/>
      <c r="Q161" s="119"/>
      <c r="R161" s="109"/>
      <c r="T161" s="100"/>
      <c r="U161" s="190"/>
    </row>
    <row r="162" spans="1:21" s="2" customFormat="1" ht="11.25" x14ac:dyDescent="0.2">
      <c r="A162" s="110" t="str">
        <f>IF(ISBLANK(BW_DTV_GQ!A161),"",BW_DTV_GQ!A161)</f>
        <v>B</v>
      </c>
      <c r="B162" s="111">
        <f>IF(ISBLANK(BW_DTV_GQ!B161),"",BW_DTV_GQ!B161)</f>
        <v>28</v>
      </c>
      <c r="C162" s="31">
        <f>IF(ISBLANK(BW_DTV_GQ!C161),"",BW_DTV_GQ!C161)</f>
        <v>4</v>
      </c>
      <c r="D162" s="31" t="str">
        <f>IF(ISBLANK(BW_DTV_GQ!D161),"",BW_DTV_GQ!D161)</f>
        <v>7412/1100</v>
      </c>
      <c r="E162" s="109" t="s">
        <v>1008</v>
      </c>
      <c r="F162" s="2">
        <v>30</v>
      </c>
      <c r="G162" s="119">
        <v>16636</v>
      </c>
      <c r="H162" s="109" t="s">
        <v>1532</v>
      </c>
      <c r="I162" s="2">
        <v>1312</v>
      </c>
      <c r="J162" s="100" t="s">
        <v>1549</v>
      </c>
      <c r="K162" s="177">
        <v>16</v>
      </c>
      <c r="L162" s="119">
        <v>16816</v>
      </c>
      <c r="M162" s="109" t="s">
        <v>1532</v>
      </c>
      <c r="N162" s="2">
        <v>1419</v>
      </c>
      <c r="O162" s="100" t="s">
        <v>1532</v>
      </c>
      <c r="P162" s="177">
        <v>13</v>
      </c>
      <c r="Q162" s="119">
        <v>33452</v>
      </c>
      <c r="R162" s="109" t="s">
        <v>1532</v>
      </c>
      <c r="S162" s="2">
        <v>2591</v>
      </c>
      <c r="T162" s="100" t="s">
        <v>1532</v>
      </c>
      <c r="U162" s="190">
        <v>12</v>
      </c>
    </row>
    <row r="163" spans="1:21" s="2" customFormat="1" ht="11.25" x14ac:dyDescent="0.2">
      <c r="A163" s="110" t="str">
        <f>IF(ISBLANK(BW_DTV_GQ!A162),"",BW_DTV_GQ!A162)</f>
        <v>B</v>
      </c>
      <c r="B163" s="111">
        <f>IF(ISBLANK(BW_DTV_GQ!B162),"",BW_DTV_GQ!B162)</f>
        <v>28</v>
      </c>
      <c r="C163" s="31">
        <f>IF(ISBLANK(BW_DTV_GQ!C162),"",BW_DTV_GQ!C162)</f>
        <v>4</v>
      </c>
      <c r="D163" s="31" t="str">
        <f>IF(ISBLANK(BW_DTV_GQ!D162),"",BW_DTV_GQ!D162)</f>
        <v>7514/1101</v>
      </c>
      <c r="E163" s="109" t="s">
        <v>1009</v>
      </c>
      <c r="F163" s="2">
        <v>30</v>
      </c>
      <c r="G163" s="119">
        <v>5432</v>
      </c>
      <c r="H163" s="109" t="s">
        <v>1528</v>
      </c>
      <c r="I163" s="2">
        <v>505</v>
      </c>
      <c r="J163" s="100" t="s">
        <v>1539</v>
      </c>
      <c r="K163" s="177">
        <v>18</v>
      </c>
      <c r="L163" s="119">
        <v>5363</v>
      </c>
      <c r="M163" s="109" t="s">
        <v>1528</v>
      </c>
      <c r="N163" s="2">
        <v>462</v>
      </c>
      <c r="O163" s="100" t="s">
        <v>1529</v>
      </c>
      <c r="P163" s="177">
        <v>16</v>
      </c>
      <c r="Q163" s="119">
        <v>10795</v>
      </c>
      <c r="R163" s="109" t="s">
        <v>1528</v>
      </c>
      <c r="S163" s="2">
        <v>886</v>
      </c>
      <c r="T163" s="100" t="s">
        <v>1529</v>
      </c>
      <c r="U163" s="190">
        <v>16</v>
      </c>
    </row>
    <row r="164" spans="1:21" s="2" customFormat="1" ht="11.25" x14ac:dyDescent="0.2">
      <c r="A164" s="110" t="str">
        <f>IF(ISBLANK(BW_DTV_GQ!A163),"",BW_DTV_GQ!A163)</f>
        <v>B</v>
      </c>
      <c r="B164" s="111">
        <f>IF(ISBLANK(BW_DTV_GQ!B163),"",BW_DTV_GQ!B163)</f>
        <v>28</v>
      </c>
      <c r="C164" s="31">
        <f>IF(ISBLANK(BW_DTV_GQ!C163),"",BW_DTV_GQ!C163)</f>
        <v>2</v>
      </c>
      <c r="D164" s="31" t="str">
        <f>IF(ISBLANK(BW_DTV_GQ!D163),"",BW_DTV_GQ!D163)</f>
        <v>7518/1103</v>
      </c>
      <c r="E164" s="109" t="s">
        <v>1010</v>
      </c>
      <c r="F164" s="2">
        <v>30</v>
      </c>
      <c r="G164" s="119">
        <v>8256</v>
      </c>
      <c r="H164" s="109" t="s">
        <v>1526</v>
      </c>
      <c r="I164" s="2">
        <v>773</v>
      </c>
      <c r="J164" s="100" t="s">
        <v>1534</v>
      </c>
      <c r="K164" s="177">
        <v>17</v>
      </c>
      <c r="L164" s="119">
        <v>8213</v>
      </c>
      <c r="M164" s="109" t="s">
        <v>1526</v>
      </c>
      <c r="N164" s="2">
        <v>733</v>
      </c>
      <c r="O164" s="100" t="s">
        <v>1535</v>
      </c>
      <c r="P164" s="177">
        <v>8</v>
      </c>
      <c r="Q164" s="119">
        <v>16469</v>
      </c>
      <c r="R164" s="109" t="s">
        <v>1526</v>
      </c>
      <c r="S164" s="2">
        <v>1351</v>
      </c>
      <c r="T164" s="100" t="s">
        <v>1534</v>
      </c>
      <c r="U164" s="190">
        <v>17</v>
      </c>
    </row>
    <row r="165" spans="1:21" s="2" customFormat="1" ht="11.25" x14ac:dyDescent="0.2">
      <c r="A165" s="110" t="str">
        <f>IF(ISBLANK(BW_DTV_GQ!A164),"",BW_DTV_GQ!A164)</f>
        <v>B</v>
      </c>
      <c r="B165" s="111">
        <f>IF(ISBLANK(BW_DTV_GQ!B164),"",BW_DTV_GQ!B164)</f>
        <v>28</v>
      </c>
      <c r="C165" s="31">
        <f>IF(ISBLANK(BW_DTV_GQ!C164),"",BW_DTV_GQ!C164)</f>
        <v>4</v>
      </c>
      <c r="D165" s="31" t="str">
        <f>IF(ISBLANK(BW_DTV_GQ!D164),"",BW_DTV_GQ!D164)</f>
        <v>7420/1120</v>
      </c>
      <c r="E165" s="109" t="s">
        <v>1011</v>
      </c>
      <c r="F165" s="2">
        <v>30</v>
      </c>
      <c r="G165" s="119">
        <v>13377</v>
      </c>
      <c r="H165" s="109" t="s">
        <v>1545</v>
      </c>
      <c r="I165" s="2">
        <v>1563</v>
      </c>
      <c r="J165" s="100" t="s">
        <v>1544</v>
      </c>
      <c r="K165" s="177">
        <v>8</v>
      </c>
      <c r="L165" s="119">
        <v>13331</v>
      </c>
      <c r="M165" s="109" t="s">
        <v>1528</v>
      </c>
      <c r="N165" s="2">
        <v>1473</v>
      </c>
      <c r="O165" s="100" t="s">
        <v>1544</v>
      </c>
      <c r="P165" s="177">
        <v>17</v>
      </c>
      <c r="Q165" s="119">
        <v>26660</v>
      </c>
      <c r="R165" s="109" t="s">
        <v>1545</v>
      </c>
      <c r="S165" s="2">
        <v>2246</v>
      </c>
      <c r="T165" s="100" t="s">
        <v>1544</v>
      </c>
      <c r="U165" s="190">
        <v>17</v>
      </c>
    </row>
    <row r="166" spans="1:21" s="2" customFormat="1" ht="11.25" x14ac:dyDescent="0.2">
      <c r="A166" s="110" t="str">
        <f>IF(ISBLANK(BW_DTV_GQ!A165),"",BW_DTV_GQ!A165)</f>
        <v>B</v>
      </c>
      <c r="B166" s="111">
        <f>IF(ISBLANK(BW_DTV_GQ!B165),"",BW_DTV_GQ!B165)</f>
        <v>28</v>
      </c>
      <c r="C166" s="31">
        <f>IF(ISBLANK(BW_DTV_GQ!C165),"",BW_DTV_GQ!C165)</f>
        <v>2</v>
      </c>
      <c r="D166" s="31" t="str">
        <f>IF(ISBLANK(BW_DTV_GQ!D165),"",BW_DTV_GQ!D165)</f>
        <v>7524/1100</v>
      </c>
      <c r="E166" s="109" t="s">
        <v>1012</v>
      </c>
      <c r="F166" s="2">
        <v>30</v>
      </c>
      <c r="G166" s="119">
        <v>2589</v>
      </c>
      <c r="H166" s="109" t="s">
        <v>1526</v>
      </c>
      <c r="I166" s="2">
        <v>267</v>
      </c>
      <c r="J166" s="100" t="s">
        <v>1530</v>
      </c>
      <c r="K166" s="177">
        <v>14</v>
      </c>
      <c r="L166" s="119">
        <v>5465</v>
      </c>
      <c r="M166" s="109" t="s">
        <v>1537</v>
      </c>
      <c r="N166" s="2">
        <v>496</v>
      </c>
      <c r="O166" s="100" t="s">
        <v>1531</v>
      </c>
      <c r="P166" s="177">
        <v>16</v>
      </c>
      <c r="Q166" s="119">
        <v>7564</v>
      </c>
      <c r="R166" s="109" t="s">
        <v>1537</v>
      </c>
      <c r="S166" s="2">
        <v>667</v>
      </c>
      <c r="T166" s="100" t="s">
        <v>1531</v>
      </c>
      <c r="U166" s="190">
        <v>16</v>
      </c>
    </row>
    <row r="167" spans="1:21" s="2" customFormat="1" ht="11.25" x14ac:dyDescent="0.2">
      <c r="A167" s="110" t="str">
        <f>IF(ISBLANK(BW_DTV_GQ!A166),"",BW_DTV_GQ!A166)</f>
        <v>B</v>
      </c>
      <c r="B167" s="111">
        <f>IF(ISBLANK(BW_DTV_GQ!B166),"",BW_DTV_GQ!B166)</f>
        <v>29</v>
      </c>
      <c r="C167" s="31">
        <f>IF(ISBLANK(BW_DTV_GQ!C166),"",BW_DTV_GQ!C166)</f>
        <v>4</v>
      </c>
      <c r="D167" s="31" t="str">
        <f>IF(ISBLANK(BW_DTV_GQ!D166),"",BW_DTV_GQ!D166)</f>
        <v>7122/1107</v>
      </c>
      <c r="E167" s="109" t="s">
        <v>1013</v>
      </c>
      <c r="F167" s="2">
        <v>30</v>
      </c>
      <c r="G167" s="119">
        <v>32526</v>
      </c>
      <c r="H167" s="109" t="s">
        <v>1528</v>
      </c>
      <c r="I167" s="2">
        <v>3125</v>
      </c>
      <c r="J167" s="100" t="s">
        <v>1541</v>
      </c>
      <c r="K167" s="177">
        <v>8</v>
      </c>
      <c r="L167" s="119">
        <v>32395</v>
      </c>
      <c r="M167" s="109" t="s">
        <v>1528</v>
      </c>
      <c r="N167" s="2">
        <v>3060</v>
      </c>
      <c r="O167" s="100" t="s">
        <v>1527</v>
      </c>
      <c r="P167" s="177">
        <v>17</v>
      </c>
      <c r="Q167" s="119">
        <v>64921</v>
      </c>
      <c r="R167" s="109" t="s">
        <v>1528</v>
      </c>
      <c r="S167" s="2">
        <v>5212</v>
      </c>
      <c r="T167" s="100" t="s">
        <v>1527</v>
      </c>
      <c r="U167" s="190">
        <v>17</v>
      </c>
    </row>
    <row r="168" spans="1:21" s="2" customFormat="1" ht="11.25" x14ac:dyDescent="0.2">
      <c r="A168" s="110" t="str">
        <f>IF(ISBLANK(BW_DTV_GQ!A167),"",BW_DTV_GQ!A167)</f>
        <v>B</v>
      </c>
      <c r="B168" s="111">
        <f>IF(ISBLANK(BW_DTV_GQ!B167),"",BW_DTV_GQ!B167)</f>
        <v>29</v>
      </c>
      <c r="C168" s="31">
        <f>IF(ISBLANK(BW_DTV_GQ!C167),"",BW_DTV_GQ!C167)</f>
        <v>2</v>
      </c>
      <c r="D168" s="31" t="str">
        <f>IF(ISBLANK(BW_DTV_GQ!D167),"",BW_DTV_GQ!D167)</f>
        <v>7224/1109</v>
      </c>
      <c r="E168" s="109" t="s">
        <v>1014</v>
      </c>
      <c r="F168" s="2">
        <v>0</v>
      </c>
      <c r="G168" s="119"/>
      <c r="H168" s="109"/>
      <c r="J168" s="100"/>
      <c r="K168" s="177"/>
      <c r="L168" s="119"/>
      <c r="M168" s="109"/>
      <c r="O168" s="100"/>
      <c r="P168" s="177"/>
      <c r="Q168" s="119"/>
      <c r="R168" s="109"/>
      <c r="T168" s="100"/>
      <c r="U168" s="190"/>
    </row>
    <row r="169" spans="1:21" s="2" customFormat="1" ht="12" thickBot="1" x14ac:dyDescent="0.25">
      <c r="A169" s="113" t="str">
        <f>IF(ISBLANK(BW_DTV_GQ!A168),"",BW_DTV_GQ!A168)</f>
        <v>B</v>
      </c>
      <c r="B169" s="114" t="str">
        <f>IF(ISBLANK(BW_DTV_GQ!B168),"",BW_DTV_GQ!B168)</f>
        <v>29n</v>
      </c>
      <c r="C169" s="115">
        <f>IF(ISBLANK(BW_DTV_GQ!C168),"",BW_DTV_GQ!C168)</f>
        <v>2</v>
      </c>
      <c r="D169" s="115" t="str">
        <f>IF(ISBLANK(BW_DTV_GQ!D168),"",BW_DTV_GQ!D168)</f>
        <v>7126/1108</v>
      </c>
      <c r="E169" s="116" t="s">
        <v>1015</v>
      </c>
      <c r="F169" s="123">
        <v>30</v>
      </c>
      <c r="G169" s="125">
        <v>12390</v>
      </c>
      <c r="H169" s="116" t="s">
        <v>1526</v>
      </c>
      <c r="I169" s="124">
        <v>1068</v>
      </c>
      <c r="J169" s="175" t="s">
        <v>1542</v>
      </c>
      <c r="K169" s="178">
        <v>17</v>
      </c>
      <c r="L169" s="125">
        <v>11035</v>
      </c>
      <c r="M169" s="116" t="s">
        <v>1531</v>
      </c>
      <c r="N169" s="124">
        <v>1050</v>
      </c>
      <c r="O169" s="175" t="s">
        <v>1535</v>
      </c>
      <c r="P169" s="178">
        <v>8</v>
      </c>
      <c r="Q169" s="125">
        <v>23335</v>
      </c>
      <c r="R169" s="116" t="s">
        <v>1526</v>
      </c>
      <c r="S169" s="124">
        <v>1736</v>
      </c>
      <c r="T169" s="175" t="s">
        <v>1542</v>
      </c>
      <c r="U169" s="191">
        <v>17</v>
      </c>
    </row>
    <row r="170" spans="1:21" s="2" customFormat="1" ht="15.75" customHeight="1" x14ac:dyDescent="0.2">
      <c r="A170" s="100" t="str">
        <f>BW_DTV_GQ!A169</f>
        <v>AUSWERTUNG:</v>
      </c>
      <c r="B170" s="31"/>
      <c r="C170" s="31"/>
      <c r="D170" s="100" t="str">
        <f>BW_DTV_GQ!D169</f>
        <v>AVISO GMBH, AM HASSELHOLZ 15,  52074 AACHEN</v>
      </c>
      <c r="E170" s="100"/>
      <c r="F170" s="31"/>
      <c r="G170" s="31"/>
      <c r="H170" s="101"/>
      <c r="I170" s="31"/>
      <c r="J170" s="101"/>
      <c r="K170" s="31"/>
      <c r="L170" s="31"/>
      <c r="M170" s="101"/>
      <c r="N170" s="31"/>
      <c r="O170" s="101"/>
      <c r="P170" s="31"/>
      <c r="R170" s="101"/>
      <c r="T170" s="101"/>
    </row>
    <row r="171" spans="1:21" s="2" customFormat="1" ht="11.25" x14ac:dyDescent="0.2">
      <c r="A171" s="100" t="s">
        <v>342</v>
      </c>
      <c r="B171" s="31"/>
      <c r="C171" s="31"/>
      <c r="D171" s="100" t="s">
        <v>343</v>
      </c>
      <c r="H171" s="31"/>
      <c r="J171" s="31"/>
      <c r="L171" s="31"/>
      <c r="N171" s="31"/>
      <c r="P171" s="31"/>
    </row>
    <row r="172" spans="1:21" s="2" customFormat="1" ht="15.75" customHeight="1" x14ac:dyDescent="0.2">
      <c r="A172" s="100"/>
      <c r="B172" s="31"/>
      <c r="C172" s="31"/>
      <c r="D172" s="31"/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31"/>
      <c r="B173" s="31"/>
      <c r="C173" s="31"/>
      <c r="D173" s="31"/>
      <c r="E173" s="100"/>
      <c r="F173" s="31"/>
      <c r="H173" s="101"/>
      <c r="J173" s="101"/>
      <c r="K173" s="101"/>
      <c r="M173" s="101"/>
      <c r="O173" s="101"/>
      <c r="P173" s="101"/>
      <c r="R173" s="101"/>
      <c r="T173" s="101"/>
      <c r="U173" s="101"/>
    </row>
    <row r="174" spans="1:21" s="2" customFormat="1" ht="12" customHeight="1" x14ac:dyDescent="0.2">
      <c r="A174" s="100" t="s">
        <v>336</v>
      </c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R174" s="101"/>
      <c r="T174" s="101"/>
      <c r="U174" s="102"/>
    </row>
    <row r="175" spans="1:21" s="2" customFormat="1" ht="18.75" customHeight="1" x14ac:dyDescent="0.2">
      <c r="A175" s="100" t="s">
        <v>383</v>
      </c>
      <c r="B175" s="31"/>
      <c r="C175" s="31"/>
      <c r="D175" s="31"/>
      <c r="E175" s="100" t="s">
        <v>385</v>
      </c>
      <c r="G175" s="31"/>
      <c r="H175" s="101"/>
      <c r="I175" s="31"/>
      <c r="J175" s="101"/>
      <c r="K175" s="31"/>
      <c r="L175" s="31"/>
      <c r="M175" s="101" t="s">
        <v>540</v>
      </c>
      <c r="N175" s="31"/>
      <c r="O175" s="144"/>
      <c r="P175" s="31"/>
      <c r="R175" s="101"/>
      <c r="T175" s="101"/>
    </row>
    <row r="176" spans="1:21" s="2" customFormat="1" ht="20.25" customHeight="1" thickBot="1" x14ac:dyDescent="0.25">
      <c r="A176" s="2" t="s">
        <v>136</v>
      </c>
      <c r="H176" s="101"/>
      <c r="J176" s="101"/>
      <c r="K176" s="101"/>
      <c r="M176" s="101"/>
      <c r="N176" s="2" t="s">
        <v>540</v>
      </c>
      <c r="O176" s="101"/>
      <c r="P176" s="101"/>
      <c r="R176" s="101"/>
      <c r="T176" s="101"/>
      <c r="U176" s="168" t="str">
        <f>$U$3</f>
        <v>APRIL  2022</v>
      </c>
    </row>
    <row r="177" spans="1:21" s="2" customFormat="1" ht="11.25" x14ac:dyDescent="0.2">
      <c r="A177" s="104"/>
      <c r="B177" s="105"/>
      <c r="C177" s="106"/>
      <c r="D177" s="106"/>
      <c r="E177" s="107"/>
      <c r="F177" s="106"/>
      <c r="G177" s="129" t="s">
        <v>127</v>
      </c>
      <c r="H177" s="145"/>
      <c r="I177" s="130"/>
      <c r="J177" s="145"/>
      <c r="K177" s="145"/>
      <c r="L177" s="129" t="s">
        <v>128</v>
      </c>
      <c r="M177" s="145"/>
      <c r="N177" s="130"/>
      <c r="O177" s="145"/>
      <c r="P177" s="145"/>
      <c r="Q177" s="129" t="s">
        <v>137</v>
      </c>
      <c r="R177" s="145"/>
      <c r="S177" s="130"/>
      <c r="T177" s="145"/>
      <c r="U177" s="187"/>
    </row>
    <row r="178" spans="1:21" s="2" customFormat="1" ht="11.25" x14ac:dyDescent="0.2">
      <c r="A178" s="230" t="s">
        <v>399</v>
      </c>
      <c r="B178" s="231"/>
      <c r="C178" s="31" t="s">
        <v>540</v>
      </c>
      <c r="D178" s="31" t="s">
        <v>400</v>
      </c>
      <c r="E178" s="109"/>
      <c r="F178" s="31"/>
      <c r="G178" s="119"/>
      <c r="H178" s="101"/>
      <c r="J178" s="101"/>
      <c r="K178" s="101"/>
      <c r="L178" s="119"/>
      <c r="M178" s="101"/>
      <c r="O178" s="101"/>
      <c r="P178" s="101"/>
      <c r="Q178" s="119"/>
      <c r="R178" s="101"/>
      <c r="T178" s="101"/>
      <c r="U178" s="188"/>
    </row>
    <row r="179" spans="1:21" s="2" customFormat="1" ht="11.25" x14ac:dyDescent="0.2">
      <c r="A179" s="110"/>
      <c r="B179" s="111"/>
      <c r="C179" s="31"/>
      <c r="D179" s="31"/>
      <c r="E179" s="109"/>
      <c r="F179" s="31"/>
      <c r="G179" s="110" t="s">
        <v>553</v>
      </c>
      <c r="H179" s="108"/>
      <c r="I179" s="31" t="s">
        <v>553</v>
      </c>
      <c r="J179" s="101"/>
      <c r="K179" s="101" t="s">
        <v>138</v>
      </c>
      <c r="L179" s="110" t="s">
        <v>553</v>
      </c>
      <c r="M179" s="108" t="s">
        <v>540</v>
      </c>
      <c r="N179" s="31" t="s">
        <v>553</v>
      </c>
      <c r="O179" s="101"/>
      <c r="P179" s="101" t="s">
        <v>138</v>
      </c>
      <c r="Q179" s="110" t="s">
        <v>553</v>
      </c>
      <c r="R179" s="108"/>
      <c r="S179" s="31" t="s">
        <v>553</v>
      </c>
      <c r="T179" s="101"/>
      <c r="U179" s="188" t="s">
        <v>139</v>
      </c>
    </row>
    <row r="180" spans="1:21" s="2" customFormat="1" ht="12" thickBot="1" x14ac:dyDescent="0.25">
      <c r="A180" s="113"/>
      <c r="B180" s="114"/>
      <c r="C180" s="115" t="s">
        <v>397</v>
      </c>
      <c r="D180" s="115" t="s">
        <v>408</v>
      </c>
      <c r="E180" s="116" t="s">
        <v>1</v>
      </c>
      <c r="F180" s="115" t="s">
        <v>550</v>
      </c>
      <c r="G180" s="125" t="s">
        <v>140</v>
      </c>
      <c r="H180" s="146" t="s">
        <v>141</v>
      </c>
      <c r="I180" s="124" t="s">
        <v>142</v>
      </c>
      <c r="J180" s="147" t="s">
        <v>141</v>
      </c>
      <c r="K180" s="147" t="s">
        <v>143</v>
      </c>
      <c r="L180" s="125" t="s">
        <v>140</v>
      </c>
      <c r="M180" s="146" t="s">
        <v>144</v>
      </c>
      <c r="N180" s="124" t="s">
        <v>142</v>
      </c>
      <c r="O180" s="147" t="s">
        <v>141</v>
      </c>
      <c r="P180" s="147" t="s">
        <v>143</v>
      </c>
      <c r="Q180" s="125" t="s">
        <v>140</v>
      </c>
      <c r="R180" s="146" t="s">
        <v>141</v>
      </c>
      <c r="S180" s="124" t="s">
        <v>142</v>
      </c>
      <c r="T180" s="147" t="s">
        <v>141</v>
      </c>
      <c r="U180" s="189" t="s">
        <v>143</v>
      </c>
    </row>
    <row r="181" spans="1:21" s="2" customFormat="1" ht="5.0999999999999996" customHeight="1" x14ac:dyDescent="0.2">
      <c r="A181" s="110"/>
      <c r="B181" s="111"/>
      <c r="C181" s="31"/>
      <c r="D181" s="31"/>
      <c r="E181" s="109"/>
      <c r="G181" s="119"/>
      <c r="H181" s="108"/>
      <c r="J181" s="101"/>
      <c r="K181" s="101"/>
      <c r="L181" s="119"/>
      <c r="M181" s="108"/>
      <c r="O181" s="101"/>
      <c r="P181" s="101"/>
      <c r="Q181" s="119"/>
      <c r="R181" s="108"/>
      <c r="T181" s="101"/>
      <c r="U181" s="188"/>
    </row>
    <row r="182" spans="1:21" s="2" customFormat="1" ht="11.25" customHeight="1" x14ac:dyDescent="0.2">
      <c r="A182" s="110" t="str">
        <f>IF(ISBLANK(BW_DTV_GQ!A181),"",BW_DTV_GQ!A181)</f>
        <v>B</v>
      </c>
      <c r="B182" s="111">
        <f>IF(ISBLANK(BW_DTV_GQ!B181),"",BW_DTV_GQ!B181)</f>
        <v>30</v>
      </c>
      <c r="C182" s="31">
        <f>IF(ISBLANK(BW_DTV_GQ!C181),"",BW_DTV_GQ!C181)</f>
        <v>2</v>
      </c>
      <c r="D182" s="31" t="str">
        <f>IF(ISBLANK(BW_DTV_GQ!D181),"",BW_DTV_GQ!D181)</f>
        <v>8024/1103</v>
      </c>
      <c r="E182" s="109" t="s">
        <v>1016</v>
      </c>
      <c r="F182" s="2">
        <v>30</v>
      </c>
      <c r="G182" s="119">
        <v>10747</v>
      </c>
      <c r="H182" s="109" t="s">
        <v>1526</v>
      </c>
      <c r="I182" s="2">
        <v>1081</v>
      </c>
      <c r="J182" s="100" t="s">
        <v>1529</v>
      </c>
      <c r="K182" s="177">
        <v>19</v>
      </c>
      <c r="L182" s="119">
        <v>10563</v>
      </c>
      <c r="M182" s="109" t="s">
        <v>1526</v>
      </c>
      <c r="N182" s="2">
        <v>1044</v>
      </c>
      <c r="O182" s="100" t="s">
        <v>1530</v>
      </c>
      <c r="P182" s="177">
        <v>13</v>
      </c>
      <c r="Q182" s="119">
        <v>21310</v>
      </c>
      <c r="R182" s="109" t="s">
        <v>1526</v>
      </c>
      <c r="S182" s="2">
        <v>1868</v>
      </c>
      <c r="T182" s="100" t="s">
        <v>1526</v>
      </c>
      <c r="U182" s="190">
        <v>17</v>
      </c>
    </row>
    <row r="183" spans="1:21" s="2" customFormat="1" ht="11.25" customHeight="1" x14ac:dyDescent="0.2">
      <c r="A183" s="110" t="str">
        <f>IF(ISBLANK(BW_DTV_GQ!A182),"",BW_DTV_GQ!A182)</f>
        <v>B</v>
      </c>
      <c r="B183" s="111">
        <f>IF(ISBLANK(BW_DTV_GQ!B182),"",BW_DTV_GQ!B182)</f>
        <v>31</v>
      </c>
      <c r="C183" s="31">
        <f>IF(ISBLANK(BW_DTV_GQ!C182),"",BW_DTV_GQ!C182)</f>
        <v>2</v>
      </c>
      <c r="D183" s="31" t="str">
        <f>IF(ISBLANK(BW_DTV_GQ!D182),"",BW_DTV_GQ!D182)</f>
        <v>7911/1100</v>
      </c>
      <c r="E183" s="109" t="s">
        <v>1017</v>
      </c>
      <c r="F183" s="2">
        <v>30</v>
      </c>
      <c r="G183" s="119">
        <v>8249</v>
      </c>
      <c r="H183" s="109" t="s">
        <v>1532</v>
      </c>
      <c r="I183" s="2">
        <v>799</v>
      </c>
      <c r="J183" s="100" t="s">
        <v>1532</v>
      </c>
      <c r="K183" s="177">
        <v>16</v>
      </c>
      <c r="L183" s="119">
        <v>8267</v>
      </c>
      <c r="M183" s="109" t="s">
        <v>1526</v>
      </c>
      <c r="N183" s="2">
        <v>880</v>
      </c>
      <c r="O183" s="100" t="s">
        <v>1532</v>
      </c>
      <c r="P183" s="177">
        <v>12</v>
      </c>
      <c r="Q183" s="119">
        <v>16319</v>
      </c>
      <c r="R183" s="109" t="s">
        <v>1532</v>
      </c>
      <c r="S183" s="2">
        <v>1580</v>
      </c>
      <c r="T183" s="100" t="s">
        <v>1532</v>
      </c>
      <c r="U183" s="190">
        <v>12</v>
      </c>
    </row>
    <row r="184" spans="1:21" s="2" customFormat="1" ht="11.25" x14ac:dyDescent="0.2">
      <c r="A184" s="110" t="str">
        <f>IF(ISBLANK(BW_DTV_GQ!A183),"",BW_DTV_GQ!A183)</f>
        <v>B</v>
      </c>
      <c r="B184" s="111" t="str">
        <f>IF(ISBLANK(BW_DTV_GQ!B183),"",BW_DTV_GQ!B183)</f>
        <v>31a</v>
      </c>
      <c r="C184" s="31">
        <f>IF(ISBLANK(BW_DTV_GQ!C183),"",BW_DTV_GQ!C183)</f>
        <v>2</v>
      </c>
      <c r="D184" s="31" t="str">
        <f>IF(ISBLANK(BW_DTV_GQ!D183),"",BW_DTV_GQ!D183)</f>
        <v>7912/1102</v>
      </c>
      <c r="E184" s="109" t="s">
        <v>1018</v>
      </c>
      <c r="F184" s="2">
        <v>30</v>
      </c>
      <c r="G184" s="119">
        <v>10966</v>
      </c>
      <c r="H184" s="109" t="s">
        <v>1545</v>
      </c>
      <c r="I184" s="2">
        <v>1360</v>
      </c>
      <c r="J184" s="100" t="s">
        <v>1538</v>
      </c>
      <c r="K184" s="177">
        <v>8</v>
      </c>
      <c r="L184" s="119">
        <v>12372</v>
      </c>
      <c r="M184" s="109" t="s">
        <v>1540</v>
      </c>
      <c r="N184" s="2">
        <v>1382</v>
      </c>
      <c r="O184" s="100" t="s">
        <v>1545</v>
      </c>
      <c r="P184" s="177">
        <v>16</v>
      </c>
      <c r="Q184" s="119">
        <v>23240</v>
      </c>
      <c r="R184" s="109" t="s">
        <v>1545</v>
      </c>
      <c r="S184" s="2">
        <v>2254</v>
      </c>
      <c r="T184" s="100" t="s">
        <v>1534</v>
      </c>
      <c r="U184" s="190">
        <v>17</v>
      </c>
    </row>
    <row r="185" spans="1:21" s="2" customFormat="1" ht="11.25" x14ac:dyDescent="0.2">
      <c r="A185" s="110" t="str">
        <f>IF(ISBLANK(BW_DTV_GQ!A184),"",BW_DTV_GQ!A184)</f>
        <v>B</v>
      </c>
      <c r="B185" s="111" t="str">
        <f>IF(ISBLANK(BW_DTV_GQ!B184),"",BW_DTV_GQ!B184)</f>
        <v>31a</v>
      </c>
      <c r="C185" s="31">
        <f>IF(ISBLANK(BW_DTV_GQ!C184),"",BW_DTV_GQ!C184)</f>
        <v>2</v>
      </c>
      <c r="D185" s="31" t="str">
        <f>IF(ISBLANK(BW_DTV_GQ!D184),"",BW_DTV_GQ!D184)</f>
        <v>7912/1101</v>
      </c>
      <c r="E185" s="109" t="s">
        <v>1019</v>
      </c>
      <c r="F185" s="2">
        <v>30</v>
      </c>
      <c r="G185" s="119">
        <v>12061</v>
      </c>
      <c r="H185" s="109" t="s">
        <v>1545</v>
      </c>
      <c r="I185" s="2">
        <v>1443</v>
      </c>
      <c r="J185" s="100" t="s">
        <v>1535</v>
      </c>
      <c r="K185" s="177">
        <v>8</v>
      </c>
      <c r="L185" s="119">
        <v>14636</v>
      </c>
      <c r="M185" s="109" t="s">
        <v>1540</v>
      </c>
      <c r="N185" s="2">
        <v>1783</v>
      </c>
      <c r="O185" s="100" t="s">
        <v>1545</v>
      </c>
      <c r="P185" s="177">
        <v>16</v>
      </c>
      <c r="Q185" s="119">
        <v>26318</v>
      </c>
      <c r="R185" s="109" t="s">
        <v>1540</v>
      </c>
      <c r="S185" s="2">
        <v>2633</v>
      </c>
      <c r="T185" s="100" t="s">
        <v>1545</v>
      </c>
      <c r="U185" s="190">
        <v>16</v>
      </c>
    </row>
    <row r="186" spans="1:21" s="2" customFormat="1" ht="11.25" x14ac:dyDescent="0.2">
      <c r="A186" s="110" t="str">
        <f>IF(ISBLANK(BW_DTV_GQ!A185),"",BW_DTV_GQ!A185)</f>
        <v>B</v>
      </c>
      <c r="B186" s="111" t="str">
        <f>IF(ISBLANK(BW_DTV_GQ!B185),"",BW_DTV_GQ!B185)</f>
        <v>31n</v>
      </c>
      <c r="C186" s="31">
        <f>IF(ISBLANK(BW_DTV_GQ!C185),"",BW_DTV_GQ!C185)</f>
        <v>4</v>
      </c>
      <c r="D186" s="31" t="str">
        <f>IF(ISBLANK(BW_DTV_GQ!D185),"",BW_DTV_GQ!D185)</f>
        <v>8013/1100</v>
      </c>
      <c r="E186" s="109" t="s">
        <v>1020</v>
      </c>
      <c r="F186" s="2">
        <v>30</v>
      </c>
      <c r="G186" s="119">
        <v>18533</v>
      </c>
      <c r="H186" s="109" t="s">
        <v>1526</v>
      </c>
      <c r="I186" s="2">
        <v>1634</v>
      </c>
      <c r="J186" s="100" t="s">
        <v>1529</v>
      </c>
      <c r="K186" s="177">
        <v>13</v>
      </c>
      <c r="L186" s="119">
        <v>18067</v>
      </c>
      <c r="M186" s="109" t="s">
        <v>1531</v>
      </c>
      <c r="N186" s="2">
        <v>1616</v>
      </c>
      <c r="O186" s="100" t="s">
        <v>1541</v>
      </c>
      <c r="P186" s="177">
        <v>8</v>
      </c>
      <c r="Q186" s="119">
        <v>36265</v>
      </c>
      <c r="R186" s="109" t="s">
        <v>1526</v>
      </c>
      <c r="S186" s="2">
        <v>2835</v>
      </c>
      <c r="T186" s="100" t="s">
        <v>1529</v>
      </c>
      <c r="U186" s="190">
        <v>12</v>
      </c>
    </row>
    <row r="187" spans="1:21" s="2" customFormat="1" ht="6.95" customHeight="1" x14ac:dyDescent="0.2">
      <c r="A187" s="110" t="str">
        <f>IF(ISBLANK(BW_DTV_GQ!A186),"",BW_DTV_GQ!A186)</f>
        <v/>
      </c>
      <c r="B187" s="111" t="str">
        <f>IF(ISBLANK(BW_DTV_GQ!B186),"",BW_DTV_GQ!B186)</f>
        <v/>
      </c>
      <c r="C187" s="31" t="str">
        <f>IF(ISBLANK(BW_DTV_GQ!C186),"",BW_DTV_GQ!C186)</f>
        <v/>
      </c>
      <c r="D187" s="31" t="str">
        <f>IF(ISBLANK(BW_DTV_GQ!D186),"",BW_DTV_GQ!D186)</f>
        <v/>
      </c>
      <c r="E187" s="109" t="str">
        <f>IF(ISBLANK(BW_DTV_GQ!E186),"",BW_DTV_GQ!E186)</f>
        <v/>
      </c>
      <c r="G187" s="119"/>
      <c r="H187" s="109"/>
      <c r="J187" s="100"/>
      <c r="K187" s="177"/>
      <c r="L187" s="119"/>
      <c r="M187" s="109"/>
      <c r="O187" s="100"/>
      <c r="P187" s="177"/>
      <c r="Q187" s="119"/>
      <c r="R187" s="109"/>
      <c r="T187" s="100"/>
      <c r="U187" s="190"/>
    </row>
    <row r="188" spans="1:21" s="2" customFormat="1" ht="11.25" x14ac:dyDescent="0.2">
      <c r="A188" s="110" t="str">
        <f>IF(ISBLANK(BW_DTV_GQ!A187),"",BW_DTV_GQ!A187)</f>
        <v>B</v>
      </c>
      <c r="B188" s="111">
        <f>IF(ISBLANK(BW_DTV_GQ!B187),"",BW_DTV_GQ!B187)</f>
        <v>31</v>
      </c>
      <c r="C188" s="31">
        <f>IF(ISBLANK(BW_DTV_GQ!C187),"",BW_DTV_GQ!C187)</f>
        <v>2</v>
      </c>
      <c r="D188" s="31" t="str">
        <f>IF(ISBLANK(BW_DTV_GQ!D187),"",BW_DTV_GQ!D187)</f>
        <v>8014/1100</v>
      </c>
      <c r="E188" s="109" t="s">
        <v>1021</v>
      </c>
      <c r="F188" s="2">
        <v>0</v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IF(ISBLANK(BW_DTV_GQ!A188),"",BW_DTV_GQ!A188)</f>
        <v>B</v>
      </c>
      <c r="B189" s="111">
        <f>IF(ISBLANK(BW_DTV_GQ!B188),"",BW_DTV_GQ!B188)</f>
        <v>31</v>
      </c>
      <c r="C189" s="31">
        <f>IF(ISBLANK(BW_DTV_GQ!C188),"",BW_DTV_GQ!C188)</f>
        <v>2</v>
      </c>
      <c r="D189" s="31" t="str">
        <f>IF(ISBLANK(BW_DTV_GQ!D188),"",BW_DTV_GQ!D188)</f>
        <v>8014/1101</v>
      </c>
      <c r="E189" s="109" t="s">
        <v>1022</v>
      </c>
      <c r="F189" s="2">
        <v>30</v>
      </c>
      <c r="G189" s="119">
        <v>11559</v>
      </c>
      <c r="H189" s="109" t="s">
        <v>1529</v>
      </c>
      <c r="I189" s="2">
        <v>1079</v>
      </c>
      <c r="J189" s="100" t="s">
        <v>1529</v>
      </c>
      <c r="K189" s="177">
        <v>14</v>
      </c>
      <c r="L189" s="119">
        <v>11887</v>
      </c>
      <c r="M189" s="109" t="s">
        <v>1529</v>
      </c>
      <c r="N189" s="2">
        <v>1100</v>
      </c>
      <c r="O189" s="100" t="s">
        <v>1532</v>
      </c>
      <c r="P189" s="177">
        <v>11</v>
      </c>
      <c r="Q189" s="119">
        <v>23446</v>
      </c>
      <c r="R189" s="109" t="s">
        <v>1529</v>
      </c>
      <c r="S189" s="2">
        <v>2089</v>
      </c>
      <c r="T189" s="100" t="s">
        <v>1529</v>
      </c>
      <c r="U189" s="190">
        <v>12</v>
      </c>
    </row>
    <row r="190" spans="1:21" s="2" customFormat="1" ht="11.25" x14ac:dyDescent="0.2">
      <c r="A190" s="110" t="str">
        <f>IF(ISBLANK(BW_DTV_GQ!A189),"",BW_DTV_GQ!A189)</f>
        <v>B</v>
      </c>
      <c r="B190" s="111">
        <f>IF(ISBLANK(BW_DTV_GQ!B189),"",BW_DTV_GQ!B189)</f>
        <v>31</v>
      </c>
      <c r="C190" s="31">
        <f>IF(ISBLANK(BW_DTV_GQ!C189),"",BW_DTV_GQ!C189)</f>
        <v>3</v>
      </c>
      <c r="D190" s="31" t="str">
        <f>IF(ISBLANK(BW_DTV_GQ!D189),"",BW_DTV_GQ!D189)</f>
        <v>8015/1104</v>
      </c>
      <c r="E190" s="109" t="s">
        <v>1023</v>
      </c>
      <c r="F190" s="2">
        <v>30</v>
      </c>
      <c r="G190" s="119">
        <v>10450</v>
      </c>
      <c r="H190" s="109" t="s">
        <v>1529</v>
      </c>
      <c r="I190" s="2">
        <v>1043</v>
      </c>
      <c r="J190" s="100" t="s">
        <v>1529</v>
      </c>
      <c r="K190" s="177">
        <v>12</v>
      </c>
      <c r="L190" s="119">
        <v>11544</v>
      </c>
      <c r="M190" s="109" t="s">
        <v>1526</v>
      </c>
      <c r="N190" s="2">
        <v>1531</v>
      </c>
      <c r="O190" s="100" t="s">
        <v>1529</v>
      </c>
      <c r="P190" s="177">
        <v>11</v>
      </c>
      <c r="Q190" s="119">
        <v>21806</v>
      </c>
      <c r="R190" s="109" t="s">
        <v>1526</v>
      </c>
      <c r="S190" s="2">
        <v>1920</v>
      </c>
      <c r="T190" s="100" t="s">
        <v>1529</v>
      </c>
      <c r="U190" s="190">
        <v>12</v>
      </c>
    </row>
    <row r="191" spans="1:21" s="2" customFormat="1" ht="11.25" x14ac:dyDescent="0.2">
      <c r="A191" s="110" t="str">
        <f>IF(ISBLANK(BW_DTV_GQ!A190),"",BW_DTV_GQ!A190)</f>
        <v>B</v>
      </c>
      <c r="B191" s="111">
        <f>IF(ISBLANK(BW_DTV_GQ!B190),"",BW_DTV_GQ!B190)</f>
        <v>31</v>
      </c>
      <c r="C191" s="31">
        <f>IF(ISBLANK(BW_DTV_GQ!C190),"",BW_DTV_GQ!C190)</f>
        <v>4</v>
      </c>
      <c r="D191" s="31" t="str">
        <f>IF(ISBLANK(BW_DTV_GQ!D190),"",BW_DTV_GQ!D190)</f>
        <v>8116/1100</v>
      </c>
      <c r="E191" s="109" t="s">
        <v>1024</v>
      </c>
      <c r="F191" s="2">
        <v>30</v>
      </c>
      <c r="G191" s="119">
        <v>10156</v>
      </c>
      <c r="H191" s="109" t="s">
        <v>1531</v>
      </c>
      <c r="I191" s="2">
        <v>1134</v>
      </c>
      <c r="J191" s="100" t="s">
        <v>1529</v>
      </c>
      <c r="K191" s="177">
        <v>18</v>
      </c>
      <c r="L191" s="119">
        <v>11683</v>
      </c>
      <c r="M191" s="109" t="s">
        <v>1529</v>
      </c>
      <c r="N191" s="2">
        <v>1648</v>
      </c>
      <c r="O191" s="100" t="s">
        <v>1529</v>
      </c>
      <c r="P191" s="177">
        <v>12</v>
      </c>
      <c r="Q191" s="119">
        <v>21366</v>
      </c>
      <c r="R191" s="109" t="s">
        <v>1529</v>
      </c>
      <c r="S191" s="2">
        <v>1941</v>
      </c>
      <c r="T191" s="100" t="s">
        <v>1529</v>
      </c>
      <c r="U191" s="190">
        <v>18</v>
      </c>
    </row>
    <row r="192" spans="1:21" s="2" customFormat="1" ht="11.25" x14ac:dyDescent="0.2">
      <c r="A192" s="110" t="str">
        <f>IF(ISBLANK(BW_DTV_GQ!A191),"",BW_DTV_GQ!A191)</f>
        <v>B</v>
      </c>
      <c r="B192" s="111">
        <f>IF(ISBLANK(BW_DTV_GQ!B191),"",BW_DTV_GQ!B191)</f>
        <v>31</v>
      </c>
      <c r="C192" s="31">
        <f>IF(ISBLANK(BW_DTV_GQ!C191),"",BW_DTV_GQ!C191)</f>
        <v>2</v>
      </c>
      <c r="D192" s="31" t="str">
        <f>IF(ISBLANK(BW_DTV_GQ!D191),"",BW_DTV_GQ!D191)</f>
        <v>8321/1101</v>
      </c>
      <c r="E192" s="109" t="s">
        <v>1025</v>
      </c>
      <c r="F192" s="2">
        <v>30</v>
      </c>
      <c r="G192" s="119">
        <v>10934</v>
      </c>
      <c r="H192" s="109" t="s">
        <v>1550</v>
      </c>
      <c r="I192" s="2">
        <v>903</v>
      </c>
      <c r="J192" s="100" t="s">
        <v>1530</v>
      </c>
      <c r="K192" s="177">
        <v>11</v>
      </c>
      <c r="L192" s="119">
        <v>10453</v>
      </c>
      <c r="M192" s="109" t="s">
        <v>1526</v>
      </c>
      <c r="N192" s="2">
        <v>799</v>
      </c>
      <c r="O192" s="100" t="s">
        <v>1551</v>
      </c>
      <c r="P192" s="177">
        <v>17</v>
      </c>
      <c r="Q192" s="119">
        <v>21212</v>
      </c>
      <c r="R192" s="109" t="s">
        <v>1526</v>
      </c>
      <c r="S192" s="2">
        <v>1691</v>
      </c>
      <c r="T192" s="100" t="s">
        <v>1530</v>
      </c>
      <c r="U192" s="190">
        <v>11</v>
      </c>
    </row>
    <row r="193" spans="1:21" s="2" customFormat="1" ht="6.95" customHeight="1" x14ac:dyDescent="0.2">
      <c r="A193" s="110" t="str">
        <f>IF(ISBLANK(BW_DTV_GQ!A192),"",BW_DTV_GQ!A192)</f>
        <v/>
      </c>
      <c r="B193" s="111" t="str">
        <f>IF(ISBLANK(BW_DTV_GQ!B192),"",BW_DTV_GQ!B192)</f>
        <v/>
      </c>
      <c r="C193" s="31" t="str">
        <f>IF(ISBLANK(BW_DTV_GQ!C192),"",BW_DTV_GQ!C192)</f>
        <v/>
      </c>
      <c r="D193" s="31" t="str">
        <f>IF(ISBLANK(BW_DTV_GQ!D192),"",BW_DTV_GQ!D192)</f>
        <v/>
      </c>
      <c r="E193" s="109" t="str">
        <f>IF(ISBLANK(BW_DTV_GQ!E192),"",BW_DTV_GQ!E192)</f>
        <v/>
      </c>
      <c r="G193" s="119"/>
      <c r="H193" s="109"/>
      <c r="J193" s="100"/>
      <c r="K193" s="177"/>
      <c r="L193" s="119"/>
      <c r="M193" s="109"/>
      <c r="O193" s="100"/>
      <c r="P193" s="177"/>
      <c r="Q193" s="119"/>
      <c r="R193" s="109"/>
      <c r="T193" s="100"/>
      <c r="U193" s="190"/>
    </row>
    <row r="194" spans="1:21" s="2" customFormat="1" ht="11.25" x14ac:dyDescent="0.2">
      <c r="A194" s="110" t="str">
        <f>IF(ISBLANK(BW_DTV_GQ!A193),"",BW_DTV_GQ!A193)</f>
        <v>B</v>
      </c>
      <c r="B194" s="111">
        <f>IF(ISBLANK(BW_DTV_GQ!B193),"",BW_DTV_GQ!B193)</f>
        <v>32</v>
      </c>
      <c r="C194" s="31">
        <f>IF(ISBLANK(BW_DTV_GQ!C193),"",BW_DTV_GQ!C193)</f>
        <v>2</v>
      </c>
      <c r="D194" s="31" t="str">
        <f>IF(ISBLANK(BW_DTV_GQ!D193),"",BW_DTV_GQ!D193)</f>
        <v>7821/1104</v>
      </c>
      <c r="E194" s="109" t="s">
        <v>1026</v>
      </c>
      <c r="F194" s="2">
        <v>30</v>
      </c>
      <c r="G194" s="119">
        <v>5742</v>
      </c>
      <c r="H194" s="109" t="s">
        <v>1526</v>
      </c>
      <c r="I194" s="2">
        <v>565</v>
      </c>
      <c r="J194" s="100" t="s">
        <v>1529</v>
      </c>
      <c r="K194" s="177">
        <v>14</v>
      </c>
      <c r="L194" s="119">
        <v>6034</v>
      </c>
      <c r="M194" s="109" t="s">
        <v>1529</v>
      </c>
      <c r="N194" s="2">
        <v>744</v>
      </c>
      <c r="O194" s="100" t="s">
        <v>1529</v>
      </c>
      <c r="P194" s="177">
        <v>18</v>
      </c>
      <c r="Q194" s="119">
        <v>11161</v>
      </c>
      <c r="R194" s="109" t="s">
        <v>1529</v>
      </c>
      <c r="S194" s="2">
        <v>1087</v>
      </c>
      <c r="T194" s="100" t="s">
        <v>1529</v>
      </c>
      <c r="U194" s="190">
        <v>18</v>
      </c>
    </row>
    <row r="195" spans="1:21" s="2" customFormat="1" ht="11.25" x14ac:dyDescent="0.2">
      <c r="A195" s="110" t="str">
        <f>IF(ISBLANK(BW_DTV_GQ!A194),"",BW_DTV_GQ!A194)</f>
        <v>B</v>
      </c>
      <c r="B195" s="111">
        <f>IF(ISBLANK(BW_DTV_GQ!B194),"",BW_DTV_GQ!B194)</f>
        <v>33</v>
      </c>
      <c r="C195" s="31">
        <f>IF(ISBLANK(BW_DTV_GQ!C194),"",BW_DTV_GQ!C194)</f>
        <v>2</v>
      </c>
      <c r="D195" s="31" t="str">
        <f>IF(ISBLANK(BW_DTV_GQ!D194),"",BW_DTV_GQ!D194)</f>
        <v>7714/8704</v>
      </c>
      <c r="E195" s="109" t="s">
        <v>1027</v>
      </c>
      <c r="F195" s="2">
        <v>30</v>
      </c>
      <c r="G195" s="119">
        <v>6337</v>
      </c>
      <c r="H195" s="109" t="s">
        <v>1526</v>
      </c>
      <c r="I195" s="2">
        <v>596</v>
      </c>
      <c r="J195" s="100" t="s">
        <v>1529</v>
      </c>
      <c r="K195" s="177">
        <v>16</v>
      </c>
      <c r="L195" s="119">
        <v>6638</v>
      </c>
      <c r="M195" s="109" t="s">
        <v>1526</v>
      </c>
      <c r="N195" s="2">
        <v>673</v>
      </c>
      <c r="O195" s="100" t="s">
        <v>1529</v>
      </c>
      <c r="P195" s="177">
        <v>14</v>
      </c>
      <c r="Q195" s="119">
        <v>12975</v>
      </c>
      <c r="R195" s="109" t="s">
        <v>1526</v>
      </c>
      <c r="S195" s="2">
        <v>1189</v>
      </c>
      <c r="T195" s="100" t="s">
        <v>1529</v>
      </c>
      <c r="U195" s="190">
        <v>15</v>
      </c>
    </row>
    <row r="196" spans="1:21" s="2" customFormat="1" ht="11.25" x14ac:dyDescent="0.2">
      <c r="A196" s="110" t="str">
        <f>IF(ISBLANK(BW_DTV_GQ!A195),"",BW_DTV_GQ!A195)</f>
        <v>B</v>
      </c>
      <c r="B196" s="111">
        <f>IF(ISBLANK(BW_DTV_GQ!B195),"",BW_DTV_GQ!B195)</f>
        <v>33</v>
      </c>
      <c r="C196" s="31">
        <f>IF(ISBLANK(BW_DTV_GQ!C195),"",BW_DTV_GQ!C195)</f>
        <v>2</v>
      </c>
      <c r="D196" s="31" t="str">
        <f>IF(ISBLANK(BW_DTV_GQ!D195),"",BW_DTV_GQ!D195)</f>
        <v>7715/1109</v>
      </c>
      <c r="E196" s="109" t="s">
        <v>1028</v>
      </c>
      <c r="F196" s="2">
        <v>30</v>
      </c>
      <c r="G196" s="119">
        <v>3147</v>
      </c>
      <c r="H196" s="109" t="s">
        <v>1529</v>
      </c>
      <c r="I196" s="2">
        <v>313</v>
      </c>
      <c r="J196" s="100" t="s">
        <v>1529</v>
      </c>
      <c r="K196" s="177">
        <v>16</v>
      </c>
      <c r="L196" s="119">
        <v>3327</v>
      </c>
      <c r="M196" s="109" t="s">
        <v>1529</v>
      </c>
      <c r="N196" s="2">
        <v>340</v>
      </c>
      <c r="O196" s="100" t="s">
        <v>1529</v>
      </c>
      <c r="P196" s="177">
        <v>14</v>
      </c>
      <c r="Q196" s="119">
        <v>6474</v>
      </c>
      <c r="R196" s="109" t="s">
        <v>1529</v>
      </c>
      <c r="S196" s="2">
        <v>647</v>
      </c>
      <c r="T196" s="100" t="s">
        <v>1529</v>
      </c>
      <c r="U196" s="190">
        <v>14</v>
      </c>
    </row>
    <row r="197" spans="1:21" s="2" customFormat="1" ht="11.25" x14ac:dyDescent="0.2">
      <c r="A197" s="110" t="str">
        <f>IF(ISBLANK(BW_DTV_GQ!A196),"",BW_DTV_GQ!A196)</f>
        <v>B</v>
      </c>
      <c r="B197" s="111">
        <f>IF(ISBLANK(BW_DTV_GQ!B196),"",BW_DTV_GQ!B196)</f>
        <v>33</v>
      </c>
      <c r="C197" s="31">
        <f>IF(ISBLANK(BW_DTV_GQ!C196),"",BW_DTV_GQ!C196)</f>
        <v>4</v>
      </c>
      <c r="D197" s="31" t="str">
        <f>IF(ISBLANK(BW_DTV_GQ!D196),"",BW_DTV_GQ!D196)</f>
        <v>8220/1112</v>
      </c>
      <c r="E197" s="109" t="s">
        <v>1029</v>
      </c>
      <c r="F197" s="2">
        <v>30</v>
      </c>
      <c r="G197" s="119">
        <v>15411</v>
      </c>
      <c r="H197" s="109" t="s">
        <v>1526</v>
      </c>
      <c r="I197" s="2">
        <v>1451</v>
      </c>
      <c r="J197" s="100" t="s">
        <v>1539</v>
      </c>
      <c r="K197" s="177">
        <v>19</v>
      </c>
      <c r="L197" s="119">
        <v>15599</v>
      </c>
      <c r="M197" s="109" t="s">
        <v>1531</v>
      </c>
      <c r="N197" s="2">
        <v>1678</v>
      </c>
      <c r="O197" s="100" t="s">
        <v>1529</v>
      </c>
      <c r="P197" s="177">
        <v>19</v>
      </c>
      <c r="Q197" s="119">
        <v>30675</v>
      </c>
      <c r="R197" s="109" t="s">
        <v>1526</v>
      </c>
      <c r="S197" s="2">
        <v>2616</v>
      </c>
      <c r="T197" s="100" t="s">
        <v>1529</v>
      </c>
      <c r="U197" s="190">
        <v>18</v>
      </c>
    </row>
    <row r="198" spans="1:21" s="2" customFormat="1" ht="11.25" x14ac:dyDescent="0.2">
      <c r="A198" s="110" t="str">
        <f>IF(ISBLANK(BW_DTV_GQ!A197),"",BW_DTV_GQ!A197)</f>
        <v>B</v>
      </c>
      <c r="B198" s="111">
        <f>IF(ISBLANK(BW_DTV_GQ!B197),"",BW_DTV_GQ!B197)</f>
        <v>33</v>
      </c>
      <c r="C198" s="31">
        <f>IF(ISBLANK(BW_DTV_GQ!C197),"",BW_DTV_GQ!C197)</f>
        <v>2</v>
      </c>
      <c r="D198" s="31" t="str">
        <f>IF(ISBLANK(BW_DTV_GQ!D197),"",BW_DTV_GQ!D197)</f>
        <v>8220/1102</v>
      </c>
      <c r="E198" s="109" t="s">
        <v>1030</v>
      </c>
      <c r="F198" s="2">
        <v>0</v>
      </c>
      <c r="G198" s="119"/>
      <c r="H198" s="109"/>
      <c r="J198" s="100"/>
      <c r="K198" s="177"/>
      <c r="L198" s="119"/>
      <c r="M198" s="109"/>
      <c r="O198" s="100"/>
      <c r="P198" s="177"/>
      <c r="Q198" s="119"/>
      <c r="R198" s="109"/>
      <c r="T198" s="100"/>
      <c r="U198" s="190"/>
    </row>
    <row r="199" spans="1:21" s="2" customFormat="1" ht="11.25" x14ac:dyDescent="0.2">
      <c r="A199" s="110" t="str">
        <f>IF(ISBLANK(BW_DTV_GQ!A198),"",BW_DTV_GQ!A198)</f>
        <v>B</v>
      </c>
      <c r="B199" s="111" t="str">
        <f>IF(ISBLANK(BW_DTV_GQ!B198),"",BW_DTV_GQ!B198)</f>
        <v>33n</v>
      </c>
      <c r="C199" s="31">
        <f>IF(ISBLANK(BW_DTV_GQ!C198),"",BW_DTV_GQ!C198)</f>
        <v>4</v>
      </c>
      <c r="D199" s="31" t="str">
        <f>IF(ISBLANK(BW_DTV_GQ!D198),"",BW_DTV_GQ!D198)</f>
        <v>8320/1101</v>
      </c>
      <c r="E199" s="109" t="s">
        <v>1031</v>
      </c>
      <c r="F199" s="2">
        <v>30</v>
      </c>
      <c r="G199" s="119">
        <v>10895</v>
      </c>
      <c r="H199" s="109" t="s">
        <v>1549</v>
      </c>
      <c r="I199" s="2">
        <v>971</v>
      </c>
      <c r="J199" s="100" t="s">
        <v>1549</v>
      </c>
      <c r="K199" s="177">
        <v>15</v>
      </c>
      <c r="L199" s="119">
        <v>11228</v>
      </c>
      <c r="M199" s="109" t="s">
        <v>1549</v>
      </c>
      <c r="N199" s="2">
        <v>1186</v>
      </c>
      <c r="O199" s="100" t="s">
        <v>1544</v>
      </c>
      <c r="P199" s="177">
        <v>18</v>
      </c>
      <c r="Q199" s="119">
        <v>22123</v>
      </c>
      <c r="R199" s="109" t="s">
        <v>1549</v>
      </c>
      <c r="S199" s="2">
        <v>1979</v>
      </c>
      <c r="T199" s="100" t="s">
        <v>1549</v>
      </c>
      <c r="U199" s="190">
        <v>15</v>
      </c>
    </row>
    <row r="200" spans="1:21" s="2" customFormat="1" ht="6.95" customHeight="1" x14ac:dyDescent="0.2">
      <c r="A200" s="110" t="str">
        <f>IF(ISBLANK(BW_DTV_GQ!A199),"",BW_DTV_GQ!A199)</f>
        <v/>
      </c>
      <c r="B200" s="111" t="str">
        <f>IF(ISBLANK(BW_DTV_GQ!B199),"",BW_DTV_GQ!B199)</f>
        <v/>
      </c>
      <c r="C200" s="31" t="str">
        <f>IF(ISBLANK(BW_DTV_GQ!C199),"",BW_DTV_GQ!C199)</f>
        <v/>
      </c>
      <c r="D200" s="31" t="str">
        <f>IF(ISBLANK(BW_DTV_GQ!D199),"",BW_DTV_GQ!D199)</f>
        <v/>
      </c>
      <c r="E200" s="109" t="str">
        <f>IF(ISBLANK(BW_DTV_GQ!E199),"",BW_DTV_GQ!E199)</f>
        <v/>
      </c>
      <c r="G200" s="119"/>
      <c r="H200" s="109"/>
      <c r="J200" s="100"/>
      <c r="K200" s="177"/>
      <c r="L200" s="119"/>
      <c r="M200" s="109"/>
      <c r="O200" s="100"/>
      <c r="P200" s="177"/>
      <c r="Q200" s="119"/>
      <c r="R200" s="109"/>
      <c r="T200" s="100"/>
      <c r="U200" s="190"/>
    </row>
    <row r="201" spans="1:21" s="2" customFormat="1" ht="11.25" x14ac:dyDescent="0.2">
      <c r="A201" s="110" t="str">
        <f>IF(ISBLANK(BW_DTV_GQ!A200),"",BW_DTV_GQ!A200)</f>
        <v>B</v>
      </c>
      <c r="B201" s="111">
        <f>IF(ISBLANK(BW_DTV_GQ!B200),"",BW_DTV_GQ!B200)</f>
        <v>34</v>
      </c>
      <c r="C201" s="31">
        <f>IF(ISBLANK(BW_DTV_GQ!C200),"",BW_DTV_GQ!C200)</f>
        <v>3</v>
      </c>
      <c r="D201" s="31" t="str">
        <f>IF(ISBLANK(BW_DTV_GQ!D200),"",BW_DTV_GQ!D200)</f>
        <v>8218/1108</v>
      </c>
      <c r="E201" s="109" t="s">
        <v>1032</v>
      </c>
      <c r="F201" s="2">
        <v>30</v>
      </c>
      <c r="G201" s="119">
        <v>11180</v>
      </c>
      <c r="H201" s="109" t="s">
        <v>1526</v>
      </c>
      <c r="I201" s="2">
        <v>933</v>
      </c>
      <c r="J201" s="100" t="s">
        <v>1526</v>
      </c>
      <c r="K201" s="177">
        <v>19</v>
      </c>
      <c r="L201" s="119">
        <v>9376</v>
      </c>
      <c r="M201" s="109" t="s">
        <v>1529</v>
      </c>
      <c r="N201" s="2">
        <v>1164</v>
      </c>
      <c r="O201" s="100" t="s">
        <v>1543</v>
      </c>
      <c r="P201" s="177">
        <v>16</v>
      </c>
      <c r="Q201" s="119">
        <v>20431</v>
      </c>
      <c r="R201" s="109" t="s">
        <v>1526</v>
      </c>
      <c r="S201" s="2">
        <v>1542</v>
      </c>
      <c r="T201" s="100" t="s">
        <v>1529</v>
      </c>
      <c r="U201" s="190">
        <v>15</v>
      </c>
    </row>
    <row r="202" spans="1:21" s="2" customFormat="1" ht="11.25" x14ac:dyDescent="0.2">
      <c r="A202" s="110" t="str">
        <f>IF(ISBLANK(BW_DTV_GQ!A201),"",BW_DTV_GQ!A201)</f>
        <v>B</v>
      </c>
      <c r="B202" s="111">
        <f>IF(ISBLANK(BW_DTV_GQ!B201),"",BW_DTV_GQ!B201)</f>
        <v>34</v>
      </c>
      <c r="C202" s="31">
        <f>IF(ISBLANK(BW_DTV_GQ!C201),"",BW_DTV_GQ!C201)</f>
        <v>2</v>
      </c>
      <c r="D202" s="31" t="str">
        <f>IF(ISBLANK(BW_DTV_GQ!D201),"",BW_DTV_GQ!D201)</f>
        <v>8315/1101</v>
      </c>
      <c r="E202" s="109" t="s">
        <v>1033</v>
      </c>
      <c r="F202" s="2">
        <v>30</v>
      </c>
      <c r="G202" s="119">
        <v>8061</v>
      </c>
      <c r="H202" s="109" t="s">
        <v>1526</v>
      </c>
      <c r="I202" s="2">
        <v>743</v>
      </c>
      <c r="J202" s="100" t="s">
        <v>1526</v>
      </c>
      <c r="K202" s="177">
        <v>18</v>
      </c>
      <c r="L202" s="119">
        <v>7293</v>
      </c>
      <c r="M202" s="109" t="s">
        <v>1528</v>
      </c>
      <c r="N202" s="2">
        <v>684</v>
      </c>
      <c r="O202" s="100" t="s">
        <v>1540</v>
      </c>
      <c r="P202" s="177">
        <v>19</v>
      </c>
      <c r="Q202" s="119">
        <v>15283</v>
      </c>
      <c r="R202" s="109" t="s">
        <v>1528</v>
      </c>
      <c r="S202" s="2">
        <v>1246</v>
      </c>
      <c r="T202" s="100" t="s">
        <v>1533</v>
      </c>
      <c r="U202" s="190">
        <v>14</v>
      </c>
    </row>
    <row r="203" spans="1:21" s="2" customFormat="1" ht="11.25" x14ac:dyDescent="0.2">
      <c r="A203" s="110" t="str">
        <f>IF(ISBLANK(BW_DTV_GQ!A202),"",BW_DTV_GQ!A202)</f>
        <v>B</v>
      </c>
      <c r="B203" s="111">
        <f>IF(ISBLANK(BW_DTV_GQ!B202),"",BW_DTV_GQ!B202)</f>
        <v>34</v>
      </c>
      <c r="C203" s="31">
        <f>IF(ISBLANK(BW_DTV_GQ!C202),"",BW_DTV_GQ!C202)</f>
        <v>2</v>
      </c>
      <c r="D203" s="31" t="str">
        <f>IF(ISBLANK(BW_DTV_GQ!D202),"",BW_DTV_GQ!D202)</f>
        <v>8316/1102</v>
      </c>
      <c r="E203" s="109" t="s">
        <v>1034</v>
      </c>
      <c r="F203" s="2">
        <v>30</v>
      </c>
      <c r="G203" s="119">
        <v>3620</v>
      </c>
      <c r="H203" s="109" t="s">
        <v>1526</v>
      </c>
      <c r="I203" s="2">
        <v>361</v>
      </c>
      <c r="J203" s="100" t="s">
        <v>1539</v>
      </c>
      <c r="K203" s="177">
        <v>17</v>
      </c>
      <c r="L203" s="119">
        <v>3655</v>
      </c>
      <c r="M203" s="109" t="s">
        <v>1526</v>
      </c>
      <c r="N203" s="2">
        <v>355</v>
      </c>
      <c r="O203" s="100" t="s">
        <v>1526</v>
      </c>
      <c r="P203" s="177">
        <v>18</v>
      </c>
      <c r="Q203" s="119">
        <v>7275</v>
      </c>
      <c r="R203" s="109" t="s">
        <v>1526</v>
      </c>
      <c r="S203" s="2">
        <v>696</v>
      </c>
      <c r="T203" s="100" t="s">
        <v>1526</v>
      </c>
      <c r="U203" s="190">
        <v>18</v>
      </c>
    </row>
    <row r="204" spans="1:21" s="2" customFormat="1" ht="11.25" x14ac:dyDescent="0.2">
      <c r="A204" s="110" t="str">
        <f>IF(ISBLANK(BW_DTV_GQ!A203),"",BW_DTV_GQ!A203)</f>
        <v>B</v>
      </c>
      <c r="B204" s="111">
        <f>IF(ISBLANK(BW_DTV_GQ!B203),"",BW_DTV_GQ!B203)</f>
        <v>34</v>
      </c>
      <c r="C204" s="31">
        <f>IF(ISBLANK(BW_DTV_GQ!C203),"",BW_DTV_GQ!C203)</f>
        <v>4</v>
      </c>
      <c r="D204" s="31" t="str">
        <f>IF(ISBLANK(BW_DTV_GQ!D203),"",BW_DTV_GQ!D203)</f>
        <v>8411/1104</v>
      </c>
      <c r="E204" s="109" t="s">
        <v>1035</v>
      </c>
      <c r="F204" s="2">
        <v>0</v>
      </c>
      <c r="G204" s="119"/>
      <c r="H204" s="109"/>
      <c r="J204" s="100"/>
      <c r="K204" s="177"/>
      <c r="L204" s="119"/>
      <c r="M204" s="109"/>
      <c r="O204" s="100"/>
      <c r="P204" s="177"/>
      <c r="Q204" s="119"/>
      <c r="R204" s="109"/>
      <c r="T204" s="100"/>
      <c r="U204" s="190"/>
    </row>
    <row r="205" spans="1:21" s="2" customFormat="1" ht="6.95" customHeight="1" x14ac:dyDescent="0.2">
      <c r="A205" s="110" t="str">
        <f>IF(ISBLANK(BW_DTV_GQ!A204),"",BW_DTV_GQ!A204)</f>
        <v/>
      </c>
      <c r="B205" s="111" t="str">
        <f>IF(ISBLANK(BW_DTV_GQ!B204),"",BW_DTV_GQ!B204)</f>
        <v/>
      </c>
      <c r="C205" s="31" t="str">
        <f>IF(ISBLANK(BW_DTV_GQ!C204),"",BW_DTV_GQ!C204)</f>
        <v/>
      </c>
      <c r="D205" s="31" t="str">
        <f>IF(ISBLANK(BW_DTV_GQ!D204),"",BW_DTV_GQ!D204)</f>
        <v/>
      </c>
      <c r="E205" s="109" t="str">
        <f>IF(ISBLANK(BW_DTV_GQ!E204),"",BW_DTV_GQ!E204)</f>
        <v/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12.75" customHeight="1" x14ac:dyDescent="0.2">
      <c r="A206" s="110" t="str">
        <f>IF(ISBLANK(BW_DTV_GQ!A205),"",BW_DTV_GQ!A205)</f>
        <v>B</v>
      </c>
      <c r="B206" s="111">
        <f>IF(ISBLANK(BW_DTV_GQ!B205),"",BW_DTV_GQ!B205)</f>
        <v>36</v>
      </c>
      <c r="C206" s="31">
        <f>IF(ISBLANK(BW_DTV_GQ!C205),"",BW_DTV_GQ!C205)</f>
        <v>2</v>
      </c>
      <c r="D206" s="31" t="str">
        <f>IF(ISBLANK(BW_DTV_GQ!D205),"",BW_DTV_GQ!D205)</f>
        <v>7115/1105</v>
      </c>
      <c r="E206" s="109" t="s">
        <v>1036</v>
      </c>
      <c r="F206" s="2">
        <v>20</v>
      </c>
      <c r="G206" s="119">
        <v>9491</v>
      </c>
      <c r="H206" s="109" t="s">
        <v>1526</v>
      </c>
      <c r="I206" s="2">
        <v>818</v>
      </c>
      <c r="J206" s="100" t="s">
        <v>1535</v>
      </c>
      <c r="K206" s="177">
        <v>17</v>
      </c>
      <c r="L206" s="119">
        <v>9000</v>
      </c>
      <c r="M206" s="109" t="s">
        <v>1526</v>
      </c>
      <c r="N206" s="2">
        <v>713</v>
      </c>
      <c r="O206" s="100" t="s">
        <v>1538</v>
      </c>
      <c r="P206" s="177">
        <v>8</v>
      </c>
      <c r="Q206" s="119">
        <v>18491</v>
      </c>
      <c r="R206" s="109" t="s">
        <v>1526</v>
      </c>
      <c r="S206" s="2">
        <v>1512</v>
      </c>
      <c r="T206" s="100" t="s">
        <v>1535</v>
      </c>
      <c r="U206" s="190">
        <v>17</v>
      </c>
    </row>
    <row r="207" spans="1:21" s="2" customFormat="1" ht="12.75" customHeight="1" x14ac:dyDescent="0.2">
      <c r="A207" s="110" t="str">
        <f>IF(ISBLANK(BW_DTV_GQ!A206),"",BW_DTV_GQ!A206)</f>
        <v>B</v>
      </c>
      <c r="B207" s="111">
        <f>IF(ISBLANK(BW_DTV_GQ!B206),"",BW_DTV_GQ!B206)</f>
        <v>290</v>
      </c>
      <c r="C207" s="31">
        <f>IF(ISBLANK(BW_DTV_GQ!C206),"",BW_DTV_GQ!C206)</f>
        <v>2</v>
      </c>
      <c r="D207" s="31" t="str">
        <f>IF(ISBLANK(BW_DTV_GQ!D206),"",BW_DTV_GQ!D206)</f>
        <v>6424/1100</v>
      </c>
      <c r="E207" s="109" t="s">
        <v>1037</v>
      </c>
      <c r="F207" s="2">
        <v>30</v>
      </c>
      <c r="G207" s="119">
        <v>8523</v>
      </c>
      <c r="H207" s="109" t="s">
        <v>1528</v>
      </c>
      <c r="I207" s="2">
        <v>839</v>
      </c>
      <c r="J207" s="100" t="s">
        <v>1547</v>
      </c>
      <c r="K207" s="177">
        <v>17</v>
      </c>
      <c r="L207" s="119">
        <v>8327</v>
      </c>
      <c r="M207" s="109" t="s">
        <v>1547</v>
      </c>
      <c r="N207" s="2">
        <v>924</v>
      </c>
      <c r="O207" s="100" t="s">
        <v>1535</v>
      </c>
      <c r="P207" s="177">
        <v>8</v>
      </c>
      <c r="Q207" s="119">
        <v>16789</v>
      </c>
      <c r="R207" s="109" t="s">
        <v>1528</v>
      </c>
      <c r="S207" s="2">
        <v>1438</v>
      </c>
      <c r="T207" s="100" t="s">
        <v>1547</v>
      </c>
      <c r="U207" s="190">
        <v>17</v>
      </c>
    </row>
    <row r="208" spans="1:21" s="2" customFormat="1" ht="12.75" customHeight="1" x14ac:dyDescent="0.2">
      <c r="A208" s="110" t="str">
        <f>IF(ISBLANK(BW_DTV_GQ!A207),"",BW_DTV_GQ!A207)</f>
        <v>B</v>
      </c>
      <c r="B208" s="111">
        <f>IF(ISBLANK(BW_DTV_GQ!B207),"",BW_DTV_GQ!B207)</f>
        <v>290</v>
      </c>
      <c r="C208" s="31">
        <f>IF(ISBLANK(BW_DTV_GQ!C207),"",BW_DTV_GQ!C207)</f>
        <v>2</v>
      </c>
      <c r="D208" s="31" t="str">
        <f>IF(ISBLANK(BW_DTV_GQ!D207),"",BW_DTV_GQ!D207)</f>
        <v>6826/1103</v>
      </c>
      <c r="E208" s="109" t="s">
        <v>1038</v>
      </c>
      <c r="F208" s="2">
        <v>25</v>
      </c>
      <c r="G208" s="119">
        <v>4526</v>
      </c>
      <c r="H208" s="109" t="s">
        <v>1526</v>
      </c>
      <c r="I208" s="2">
        <v>466</v>
      </c>
      <c r="J208" s="100" t="s">
        <v>1538</v>
      </c>
      <c r="K208" s="177">
        <v>8</v>
      </c>
      <c r="L208" s="119">
        <v>4350</v>
      </c>
      <c r="M208" s="109" t="s">
        <v>1528</v>
      </c>
      <c r="N208" s="2">
        <v>460</v>
      </c>
      <c r="O208" s="100" t="s">
        <v>1534</v>
      </c>
      <c r="P208" s="177">
        <v>17</v>
      </c>
      <c r="Q208" s="119">
        <v>8689</v>
      </c>
      <c r="R208" s="109" t="s">
        <v>1526</v>
      </c>
      <c r="S208" s="2">
        <v>765</v>
      </c>
      <c r="T208" s="100" t="s">
        <v>1534</v>
      </c>
      <c r="U208" s="190">
        <v>17</v>
      </c>
    </row>
    <row r="209" spans="1:21" s="2" customFormat="1" ht="6.95" customHeight="1" x14ac:dyDescent="0.2">
      <c r="A209" s="110" t="str">
        <f>IF(ISBLANK(BW_DTV_GQ!A208),"",BW_DTV_GQ!A208)</f>
        <v/>
      </c>
      <c r="B209" s="111" t="str">
        <f>IF(ISBLANK(BW_DTV_GQ!B208),"",BW_DTV_GQ!B208)</f>
        <v/>
      </c>
      <c r="C209" s="31" t="str">
        <f>IF(ISBLANK(BW_DTV_GQ!C208),"",BW_DTV_GQ!C208)</f>
        <v/>
      </c>
      <c r="D209" s="31" t="str">
        <f>IF(ISBLANK(BW_DTV_GQ!D208),"",BW_DTV_GQ!D208)</f>
        <v/>
      </c>
      <c r="E209" s="109" t="str">
        <f>IF(ISBLANK(BW_DTV_GQ!E208),"",BW_DTV_GQ!E208)</f>
        <v/>
      </c>
      <c r="G209" s="119"/>
      <c r="H209" s="109"/>
      <c r="J209" s="100"/>
      <c r="K209" s="177"/>
      <c r="L209" s="119"/>
      <c r="M209" s="109"/>
      <c r="O209" s="100"/>
      <c r="P209" s="177"/>
      <c r="Q209" s="119"/>
      <c r="R209" s="109"/>
      <c r="T209" s="100"/>
      <c r="U209" s="190"/>
    </row>
    <row r="210" spans="1:21" s="2" customFormat="1" ht="12.75" customHeight="1" x14ac:dyDescent="0.2">
      <c r="A210" s="110" t="str">
        <f>IF(ISBLANK(BW_DTV_GQ!A209),"",BW_DTV_GQ!A209)</f>
        <v>B</v>
      </c>
      <c r="B210" s="111">
        <f>IF(ISBLANK(BW_DTV_GQ!B209),"",BW_DTV_GQ!B209)</f>
        <v>292</v>
      </c>
      <c r="C210" s="31">
        <f>IF(ISBLANK(BW_DTV_GQ!C209),"",BW_DTV_GQ!C209)</f>
        <v>2</v>
      </c>
      <c r="D210" s="31" t="str">
        <f>IF(ISBLANK(BW_DTV_GQ!D209),"",BW_DTV_GQ!D209)</f>
        <v>6521/1103</v>
      </c>
      <c r="E210" s="109" t="s">
        <v>1039</v>
      </c>
      <c r="F210" s="2">
        <v>30</v>
      </c>
      <c r="G210" s="119">
        <v>2917</v>
      </c>
      <c r="H210" s="109" t="s">
        <v>1534</v>
      </c>
      <c r="I210" s="2">
        <v>294</v>
      </c>
      <c r="J210" s="100" t="s">
        <v>1526</v>
      </c>
      <c r="K210" s="177">
        <v>18</v>
      </c>
      <c r="L210" s="119">
        <v>2703</v>
      </c>
      <c r="M210" s="109" t="s">
        <v>1528</v>
      </c>
      <c r="N210" s="2">
        <v>255</v>
      </c>
      <c r="O210" s="100" t="s">
        <v>1547</v>
      </c>
      <c r="P210" s="177">
        <v>8</v>
      </c>
      <c r="Q210" s="119">
        <v>5548</v>
      </c>
      <c r="R210" s="109" t="s">
        <v>1534</v>
      </c>
      <c r="S210" s="2">
        <v>519</v>
      </c>
      <c r="T210" s="100" t="s">
        <v>1534</v>
      </c>
      <c r="U210" s="190">
        <v>17</v>
      </c>
    </row>
    <row r="211" spans="1:21" s="2" customFormat="1" ht="12.75" customHeight="1" x14ac:dyDescent="0.2">
      <c r="A211" s="110" t="str">
        <f>IF(ISBLANK(BW_DTV_GQ!A210),"",BW_DTV_GQ!A210)</f>
        <v>B</v>
      </c>
      <c r="B211" s="111">
        <f>IF(ISBLANK(BW_DTV_GQ!B210),"",BW_DTV_GQ!B210)</f>
        <v>293</v>
      </c>
      <c r="C211" s="31">
        <f>IF(ISBLANK(BW_DTV_GQ!C210),"",BW_DTV_GQ!C210)</f>
        <v>2</v>
      </c>
      <c r="D211" s="31" t="str">
        <f>IF(ISBLANK(BW_DTV_GQ!D210),"",BW_DTV_GQ!D210)</f>
        <v>6820/1104</v>
      </c>
      <c r="E211" s="109" t="s">
        <v>1040</v>
      </c>
      <c r="F211" s="2">
        <v>30</v>
      </c>
      <c r="G211" s="119">
        <v>6556</v>
      </c>
      <c r="H211" s="109" t="s">
        <v>1544</v>
      </c>
      <c r="I211" s="2">
        <v>650</v>
      </c>
      <c r="J211" s="100" t="s">
        <v>1544</v>
      </c>
      <c r="K211" s="177">
        <v>8</v>
      </c>
      <c r="L211" s="119">
        <v>6310</v>
      </c>
      <c r="M211" s="109" t="s">
        <v>1528</v>
      </c>
      <c r="N211" s="2">
        <v>649</v>
      </c>
      <c r="O211" s="100" t="s">
        <v>1536</v>
      </c>
      <c r="P211" s="177">
        <v>17</v>
      </c>
      <c r="Q211" s="119">
        <v>12606</v>
      </c>
      <c r="R211" s="109" t="s">
        <v>1534</v>
      </c>
      <c r="S211" s="2">
        <v>1085</v>
      </c>
      <c r="T211" s="100" t="s">
        <v>1539</v>
      </c>
      <c r="U211" s="190">
        <v>17</v>
      </c>
    </row>
    <row r="212" spans="1:21" s="2" customFormat="1" ht="12.75" customHeight="1" x14ac:dyDescent="0.2">
      <c r="A212" s="110" t="str">
        <f>IF(ISBLANK(BW_DTV_GQ!A211),"",BW_DTV_GQ!A211)</f>
        <v>B</v>
      </c>
      <c r="B212" s="111">
        <f>IF(ISBLANK(BW_DTV_GQ!B211),"",BW_DTV_GQ!B211)</f>
        <v>294</v>
      </c>
      <c r="C212" s="31">
        <f>IF(ISBLANK(BW_DTV_GQ!C211),"",BW_DTV_GQ!C211)</f>
        <v>2</v>
      </c>
      <c r="D212" s="31" t="str">
        <f>IF(ISBLANK(BW_DTV_GQ!D211),"",BW_DTV_GQ!D211)</f>
        <v>7616/1100</v>
      </c>
      <c r="E212" s="109" t="s">
        <v>1041</v>
      </c>
      <c r="F212" s="2">
        <v>30</v>
      </c>
      <c r="G212" s="119">
        <v>2403</v>
      </c>
      <c r="H212" s="109" t="s">
        <v>1526</v>
      </c>
      <c r="I212" s="2">
        <v>224</v>
      </c>
      <c r="J212" s="100" t="s">
        <v>1541</v>
      </c>
      <c r="K212" s="177">
        <v>8</v>
      </c>
      <c r="L212" s="119">
        <v>2123</v>
      </c>
      <c r="M212" s="109" t="s">
        <v>1528</v>
      </c>
      <c r="N212" s="2">
        <v>219</v>
      </c>
      <c r="O212" s="100" t="s">
        <v>1526</v>
      </c>
      <c r="P212" s="177">
        <v>17</v>
      </c>
      <c r="Q212" s="119">
        <v>4509</v>
      </c>
      <c r="R212" s="109" t="s">
        <v>1528</v>
      </c>
      <c r="S212" s="2">
        <v>431</v>
      </c>
      <c r="T212" s="100" t="s">
        <v>1526</v>
      </c>
      <c r="U212" s="190">
        <v>17</v>
      </c>
    </row>
    <row r="213" spans="1:21" s="2" customFormat="1" ht="12.75" customHeight="1" x14ac:dyDescent="0.2">
      <c r="A213" s="110" t="str">
        <f>IF(ISBLANK(BW_DTV_GQ!A212),"",BW_DTV_GQ!A212)</f>
        <v>B</v>
      </c>
      <c r="B213" s="111">
        <f>IF(ISBLANK(BW_DTV_GQ!B212),"",BW_DTV_GQ!B212)</f>
        <v>294</v>
      </c>
      <c r="C213" s="31">
        <f>IF(ISBLANK(BW_DTV_GQ!C212),"",BW_DTV_GQ!C212)</f>
        <v>2</v>
      </c>
      <c r="D213" s="31" t="str">
        <f>IF(ISBLANK(BW_DTV_GQ!D212),"",BW_DTV_GQ!D212)</f>
        <v>7913/1106</v>
      </c>
      <c r="E213" s="109" t="s">
        <v>1042</v>
      </c>
      <c r="F213" s="2">
        <v>13</v>
      </c>
      <c r="G213" s="119">
        <v>13055</v>
      </c>
      <c r="H213" s="109" t="s">
        <v>1526</v>
      </c>
      <c r="I213" s="2">
        <v>1380</v>
      </c>
      <c r="J213" s="100" t="s">
        <v>1548</v>
      </c>
      <c r="K213" s="177">
        <v>17</v>
      </c>
      <c r="L213" s="119">
        <v>12540</v>
      </c>
      <c r="M213" s="109" t="s">
        <v>1528</v>
      </c>
      <c r="N213" s="2">
        <v>1657</v>
      </c>
      <c r="O213" s="100" t="s">
        <v>1536</v>
      </c>
      <c r="P213" s="177">
        <v>8</v>
      </c>
      <c r="Q213" s="119">
        <v>25440</v>
      </c>
      <c r="R213" s="109" t="s">
        <v>1526</v>
      </c>
      <c r="S213" s="2">
        <v>2283</v>
      </c>
      <c r="T213" s="100" t="s">
        <v>1546</v>
      </c>
      <c r="U213" s="190">
        <v>8</v>
      </c>
    </row>
    <row r="214" spans="1:21" s="2" customFormat="1" ht="6.95" customHeight="1" x14ac:dyDescent="0.2">
      <c r="A214" s="110" t="str">
        <f>IF(ISBLANK(BW_DTV_GQ!A213),"",BW_DTV_GQ!A213)</f>
        <v/>
      </c>
      <c r="B214" s="111" t="str">
        <f>IF(ISBLANK(BW_DTV_GQ!B213),"",BW_DTV_GQ!B213)</f>
        <v/>
      </c>
      <c r="C214" s="31" t="str">
        <f>IF(ISBLANK(BW_DTV_GQ!C213),"",BW_DTV_GQ!C213)</f>
        <v/>
      </c>
      <c r="D214" s="31" t="str">
        <f>IF(ISBLANK(BW_DTV_GQ!D213),"",BW_DTV_GQ!D213)</f>
        <v/>
      </c>
      <c r="E214" s="109" t="str">
        <f>IF(ISBLANK(BW_DTV_GQ!E213),"",BW_DTV_GQ!E213)</f>
        <v/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12.75" customHeight="1" x14ac:dyDescent="0.2">
      <c r="A215" s="110" t="str">
        <f>IF(ISBLANK(BW_DTV_GQ!A214),"",BW_DTV_GQ!A214)</f>
        <v>B</v>
      </c>
      <c r="B215" s="111">
        <f>IF(ISBLANK(BW_DTV_GQ!B214),"",BW_DTV_GQ!B214)</f>
        <v>311</v>
      </c>
      <c r="C215" s="31">
        <f>IF(ISBLANK(BW_DTV_GQ!C214),"",BW_DTV_GQ!C214)</f>
        <v>2</v>
      </c>
      <c r="D215" s="31" t="str">
        <f>IF(ISBLANK(BW_DTV_GQ!D214),"",BW_DTV_GQ!D214)</f>
        <v>7822/1107</v>
      </c>
      <c r="E215" s="109" t="s">
        <v>1043</v>
      </c>
      <c r="F215" s="2">
        <v>30</v>
      </c>
      <c r="G215" s="119">
        <v>6411</v>
      </c>
      <c r="H215" s="109" t="s">
        <v>1531</v>
      </c>
      <c r="I215" s="2">
        <v>544</v>
      </c>
      <c r="J215" s="100" t="s">
        <v>1531</v>
      </c>
      <c r="K215" s="177">
        <v>16</v>
      </c>
      <c r="L215" s="119">
        <v>6158</v>
      </c>
      <c r="M215" s="109" t="s">
        <v>1531</v>
      </c>
      <c r="N215" s="2">
        <v>514</v>
      </c>
      <c r="O215" s="100" t="s">
        <v>1526</v>
      </c>
      <c r="P215" s="177">
        <v>17</v>
      </c>
      <c r="Q215" s="119">
        <v>12569</v>
      </c>
      <c r="R215" s="109" t="s">
        <v>1531</v>
      </c>
      <c r="S215" s="2">
        <v>1052</v>
      </c>
      <c r="T215" s="100" t="s">
        <v>1526</v>
      </c>
      <c r="U215" s="190">
        <v>17</v>
      </c>
    </row>
    <row r="216" spans="1:21" s="2" customFormat="1" ht="12.75" customHeight="1" x14ac:dyDescent="0.2">
      <c r="A216" s="110" t="str">
        <f>IF(ISBLANK(BW_DTV_GQ!A215),"",BW_DTV_GQ!A215)</f>
        <v>B</v>
      </c>
      <c r="B216" s="111">
        <f>IF(ISBLANK(BW_DTV_GQ!B215),"",BW_DTV_GQ!B215)</f>
        <v>312</v>
      </c>
      <c r="C216" s="31">
        <f>IF(ISBLANK(BW_DTV_GQ!C215),"",BW_DTV_GQ!C215)</f>
        <v>2</v>
      </c>
      <c r="D216" s="31" t="str">
        <f>IF(ISBLANK(BW_DTV_GQ!D215),"",BW_DTV_GQ!D215)</f>
        <v>7521/1103</v>
      </c>
      <c r="E216" s="109" t="s">
        <v>1044</v>
      </c>
      <c r="F216" s="2">
        <v>30</v>
      </c>
      <c r="G216" s="119">
        <v>15582</v>
      </c>
      <c r="H216" s="109" t="s">
        <v>1528</v>
      </c>
      <c r="I216" s="2">
        <v>1480</v>
      </c>
      <c r="J216" s="100" t="s">
        <v>1547</v>
      </c>
      <c r="K216" s="177">
        <v>8</v>
      </c>
      <c r="L216" s="119">
        <v>16086</v>
      </c>
      <c r="M216" s="109" t="s">
        <v>1528</v>
      </c>
      <c r="N216" s="2">
        <v>1510</v>
      </c>
      <c r="O216" s="100" t="s">
        <v>1536</v>
      </c>
      <c r="P216" s="177">
        <v>18</v>
      </c>
      <c r="Q216" s="119">
        <v>31668</v>
      </c>
      <c r="R216" s="109" t="s">
        <v>1528</v>
      </c>
      <c r="S216" s="2">
        <v>2725</v>
      </c>
      <c r="T216" s="100" t="s">
        <v>1547</v>
      </c>
      <c r="U216" s="190">
        <v>18</v>
      </c>
    </row>
    <row r="217" spans="1:21" s="2" customFormat="1" ht="12.75" customHeight="1" x14ac:dyDescent="0.2">
      <c r="A217" s="110" t="str">
        <f>IF(ISBLANK(BW_DTV_GQ!A216),"",BW_DTV_GQ!A216)</f>
        <v>B</v>
      </c>
      <c r="B217" s="111">
        <f>IF(ISBLANK(BW_DTV_GQ!B216),"",BW_DTV_GQ!B216)</f>
        <v>317</v>
      </c>
      <c r="C217" s="31">
        <f>IF(ISBLANK(BW_DTV_GQ!C216),"",BW_DTV_GQ!C216)</f>
        <v>2</v>
      </c>
      <c r="D217" s="31" t="str">
        <f>IF(ISBLANK(BW_DTV_GQ!D216),"",BW_DTV_GQ!D216)</f>
        <v>8213/1100</v>
      </c>
      <c r="E217" s="109" t="s">
        <v>1045</v>
      </c>
      <c r="F217" s="2">
        <v>30</v>
      </c>
      <c r="G217" s="119">
        <v>5165</v>
      </c>
      <c r="H217" s="109" t="s">
        <v>1526</v>
      </c>
      <c r="I217" s="2">
        <v>485</v>
      </c>
      <c r="J217" s="100" t="s">
        <v>1528</v>
      </c>
      <c r="K217" s="177">
        <v>16</v>
      </c>
      <c r="L217" s="119">
        <v>5037</v>
      </c>
      <c r="M217" s="109" t="s">
        <v>1528</v>
      </c>
      <c r="N217" s="2">
        <v>540</v>
      </c>
      <c r="O217" s="100" t="s">
        <v>1529</v>
      </c>
      <c r="P217" s="177">
        <v>18</v>
      </c>
      <c r="Q217" s="119">
        <v>10197</v>
      </c>
      <c r="R217" s="109" t="s">
        <v>1528</v>
      </c>
      <c r="S217" s="2">
        <v>886</v>
      </c>
      <c r="T217" s="100" t="s">
        <v>1534</v>
      </c>
      <c r="U217" s="190">
        <v>17</v>
      </c>
    </row>
    <row r="218" spans="1:21" s="2" customFormat="1" ht="12.75" customHeight="1" x14ac:dyDescent="0.2">
      <c r="A218" s="110" t="str">
        <f>IF(ISBLANK(BW_DTV_GQ!A217),"",BW_DTV_GQ!A217)</f>
        <v>B</v>
      </c>
      <c r="B218" s="111">
        <f>IF(ISBLANK(BW_DTV_GQ!B217),"",BW_DTV_GQ!B217)</f>
        <v>317</v>
      </c>
      <c r="C218" s="31">
        <f>IF(ISBLANK(BW_DTV_GQ!C217),"",BW_DTV_GQ!C217)</f>
        <v>2</v>
      </c>
      <c r="D218" s="31" t="str">
        <f>IF(ISBLANK(BW_DTV_GQ!D217),"",BW_DTV_GQ!D217)</f>
        <v>8411/1101</v>
      </c>
      <c r="E218" s="109" t="s">
        <v>1046</v>
      </c>
      <c r="F218" s="2">
        <v>30</v>
      </c>
      <c r="G218" s="119">
        <v>5730</v>
      </c>
      <c r="H218" s="109" t="s">
        <v>1531</v>
      </c>
      <c r="I218" s="2">
        <v>487</v>
      </c>
      <c r="J218" s="100" t="s">
        <v>1545</v>
      </c>
      <c r="K218" s="177">
        <v>16</v>
      </c>
      <c r="L218" s="119">
        <v>7357</v>
      </c>
      <c r="M218" s="109" t="s">
        <v>1533</v>
      </c>
      <c r="N218" s="2">
        <v>579</v>
      </c>
      <c r="O218" s="100" t="s">
        <v>1552</v>
      </c>
      <c r="P218" s="177">
        <v>16</v>
      </c>
      <c r="Q218" s="119">
        <v>12614</v>
      </c>
      <c r="R218" s="109" t="s">
        <v>1533</v>
      </c>
      <c r="S218" s="2">
        <v>1012</v>
      </c>
      <c r="T218" s="100" t="s">
        <v>1533</v>
      </c>
      <c r="U218" s="190">
        <v>12</v>
      </c>
    </row>
    <row r="219" spans="1:21" s="2" customFormat="1" ht="12.75" customHeight="1" x14ac:dyDescent="0.2">
      <c r="A219" s="110" t="str">
        <f>IF(ISBLANK(BW_DTV_GQ!A218),"",BW_DTV_GQ!A218)</f>
        <v>B</v>
      </c>
      <c r="B219" s="111">
        <f>IF(ISBLANK(BW_DTV_GQ!B218),"",BW_DTV_GQ!B218)</f>
        <v>378</v>
      </c>
      <c r="C219" s="31">
        <f>IF(ISBLANK(BW_DTV_GQ!C218),"",BW_DTV_GQ!C218)</f>
        <v>2</v>
      </c>
      <c r="D219" s="31" t="str">
        <f>IF(ISBLANK(BW_DTV_GQ!D218),"",BW_DTV_GQ!D218)</f>
        <v>8111/1102</v>
      </c>
      <c r="E219" s="109" t="s">
        <v>1047</v>
      </c>
      <c r="F219" s="2">
        <v>0</v>
      </c>
      <c r="G219" s="119"/>
      <c r="H219" s="109"/>
      <c r="J219" s="100"/>
      <c r="K219" s="177"/>
      <c r="L219" s="119"/>
      <c r="M219" s="109"/>
      <c r="O219" s="100"/>
      <c r="P219" s="177"/>
      <c r="Q219" s="119"/>
      <c r="R219" s="109"/>
      <c r="T219" s="100"/>
      <c r="U219" s="190"/>
    </row>
    <row r="220" spans="1:21" s="2" customFormat="1" ht="6.95" customHeight="1" x14ac:dyDescent="0.2">
      <c r="A220" s="110" t="str">
        <f>IF(ISBLANK(BW_DTV_GQ!A219),"",BW_DTV_GQ!A219)</f>
        <v/>
      </c>
      <c r="B220" s="111" t="str">
        <f>IF(ISBLANK(BW_DTV_GQ!B219),"",BW_DTV_GQ!B219)</f>
        <v/>
      </c>
      <c r="C220" s="31" t="str">
        <f>IF(ISBLANK(BW_DTV_GQ!C219),"",BW_DTV_GQ!C219)</f>
        <v/>
      </c>
      <c r="D220" s="31" t="str">
        <f>IF(ISBLANK(BW_DTV_GQ!D219),"",BW_DTV_GQ!D219)</f>
        <v/>
      </c>
      <c r="E220" s="109" t="str">
        <f>IF(ISBLANK(BW_DTV_GQ!E219),"",BW_DTV_GQ!E219)</f>
        <v/>
      </c>
      <c r="G220" s="119"/>
      <c r="H220" s="109"/>
      <c r="J220" s="100"/>
      <c r="K220" s="177"/>
      <c r="L220" s="119"/>
      <c r="M220" s="109"/>
      <c r="O220" s="100"/>
      <c r="P220" s="177"/>
      <c r="Q220" s="119"/>
      <c r="R220" s="109"/>
      <c r="T220" s="100"/>
      <c r="U220" s="190"/>
    </row>
    <row r="221" spans="1:21" s="2" customFormat="1" ht="12.75" customHeight="1" x14ac:dyDescent="0.2">
      <c r="A221" s="110" t="str">
        <f>IF(ISBLANK(BW_DTV_GQ!A220),"",BW_DTV_GQ!A220)</f>
        <v>B</v>
      </c>
      <c r="B221" s="111">
        <f>IF(ISBLANK(BW_DTV_GQ!B220),"",BW_DTV_GQ!B220)</f>
        <v>462</v>
      </c>
      <c r="C221" s="31">
        <f>IF(ISBLANK(BW_DTV_GQ!C220),"",BW_DTV_GQ!C220)</f>
        <v>2</v>
      </c>
      <c r="D221" s="31" t="str">
        <f>IF(ISBLANK(BW_DTV_GQ!D220),"",BW_DTV_GQ!D220)</f>
        <v>7216/1100</v>
      </c>
      <c r="E221" s="109" t="s">
        <v>1048</v>
      </c>
      <c r="F221" s="2">
        <v>0</v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IF(ISBLANK(BW_DTV_GQ!A221),"",BW_DTV_GQ!A221)</f>
        <v>B</v>
      </c>
      <c r="B222" s="111">
        <f>IF(ISBLANK(BW_DTV_GQ!B221),"",BW_DTV_GQ!B221)</f>
        <v>462</v>
      </c>
      <c r="C222" s="31">
        <f>IF(ISBLANK(BW_DTV_GQ!C221),"",BW_DTV_GQ!C221)</f>
        <v>4</v>
      </c>
      <c r="D222" s="31" t="str">
        <f>IF(ISBLANK(BW_DTV_GQ!D221),"",BW_DTV_GQ!D221)</f>
        <v>7716/1104</v>
      </c>
      <c r="E222" s="109" t="s">
        <v>1049</v>
      </c>
      <c r="F222" s="2">
        <v>30</v>
      </c>
      <c r="G222" s="119">
        <v>8417</v>
      </c>
      <c r="H222" s="109" t="s">
        <v>1526</v>
      </c>
      <c r="I222" s="2">
        <v>741</v>
      </c>
      <c r="J222" s="100" t="s">
        <v>1526</v>
      </c>
      <c r="K222" s="177">
        <v>17</v>
      </c>
      <c r="L222" s="119">
        <v>7106</v>
      </c>
      <c r="M222" s="109" t="s">
        <v>1528</v>
      </c>
      <c r="N222" s="2">
        <v>748</v>
      </c>
      <c r="O222" s="100" t="s">
        <v>1544</v>
      </c>
      <c r="P222" s="177">
        <v>14</v>
      </c>
      <c r="Q222" s="119">
        <v>15195</v>
      </c>
      <c r="R222" s="109" t="s">
        <v>1526</v>
      </c>
      <c r="S222" s="2">
        <v>1251</v>
      </c>
      <c r="T222" s="100" t="s">
        <v>1534</v>
      </c>
      <c r="U222" s="190">
        <v>16</v>
      </c>
    </row>
    <row r="223" spans="1:21" s="2" customFormat="1" ht="12.75" customHeight="1" x14ac:dyDescent="0.2">
      <c r="A223" s="110" t="str">
        <f>IF(ISBLANK(BW_DTV_GQ!A222),"",BW_DTV_GQ!A222)</f>
        <v>B</v>
      </c>
      <c r="B223" s="111">
        <f>IF(ISBLANK(BW_DTV_GQ!B222),"",BW_DTV_GQ!B222)</f>
        <v>500</v>
      </c>
      <c r="C223" s="31">
        <f>IF(ISBLANK(BW_DTV_GQ!C222),"",BW_DTV_GQ!C222)</f>
        <v>2</v>
      </c>
      <c r="D223" s="31" t="str">
        <f>IF(ISBLANK(BW_DTV_GQ!D222),"",BW_DTV_GQ!D222)</f>
        <v>7114/1102</v>
      </c>
      <c r="E223" s="109" t="s">
        <v>1050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IF(ISBLANK(BW_DTV_GQ!A223),"",BW_DTV_GQ!A223)</f>
        <v>B</v>
      </c>
      <c r="B224" s="111">
        <f>IF(ISBLANK(BW_DTV_GQ!B223),"",BW_DTV_GQ!B223)</f>
        <v>518</v>
      </c>
      <c r="C224" s="31">
        <f>IF(ISBLANK(BW_DTV_GQ!C223),"",BW_DTV_GQ!C223)</f>
        <v>2</v>
      </c>
      <c r="D224" s="31" t="str">
        <f>IF(ISBLANK(BW_DTV_GQ!D223),"",BW_DTV_GQ!D223)</f>
        <v>8413/1106</v>
      </c>
      <c r="E224" s="109" t="s">
        <v>1051</v>
      </c>
      <c r="F224" s="2">
        <v>30</v>
      </c>
      <c r="G224" s="119">
        <v>8031</v>
      </c>
      <c r="H224" s="109" t="s">
        <v>1540</v>
      </c>
      <c r="I224" s="2">
        <v>832</v>
      </c>
      <c r="J224" s="100" t="s">
        <v>1538</v>
      </c>
      <c r="K224" s="177">
        <v>18</v>
      </c>
      <c r="L224" s="119">
        <v>8575</v>
      </c>
      <c r="M224" s="109" t="s">
        <v>1526</v>
      </c>
      <c r="N224" s="2">
        <v>743</v>
      </c>
      <c r="O224" s="100" t="s">
        <v>1541</v>
      </c>
      <c r="P224" s="177">
        <v>7</v>
      </c>
      <c r="Q224" s="119">
        <v>16422</v>
      </c>
      <c r="R224" s="109" t="s">
        <v>1528</v>
      </c>
      <c r="S224" s="2">
        <v>1308</v>
      </c>
      <c r="T224" s="100" t="s">
        <v>1549</v>
      </c>
      <c r="U224" s="190">
        <v>15</v>
      </c>
    </row>
    <row r="225" spans="1:21" s="2" customFormat="1" ht="12.75" customHeight="1" x14ac:dyDescent="0.2">
      <c r="A225" s="110" t="str">
        <f>IF(ISBLANK(BW_DTV_GQ!A224),"",BW_DTV_GQ!A224)</f>
        <v>B</v>
      </c>
      <c r="B225" s="111">
        <f>IF(ISBLANK(BW_DTV_GQ!B224),"",BW_DTV_GQ!B224)</f>
        <v>532</v>
      </c>
      <c r="C225" s="31">
        <f>IF(ISBLANK(BW_DTV_GQ!C224),"",BW_DTV_GQ!C224)</f>
        <v>2</v>
      </c>
      <c r="D225" s="31" t="str">
        <f>IF(ISBLANK(BW_DTV_GQ!D224),"",BW_DTV_GQ!D224)</f>
        <v>8411/1109</v>
      </c>
      <c r="E225" s="109" t="s">
        <v>1052</v>
      </c>
      <c r="F225" s="2">
        <v>30</v>
      </c>
      <c r="G225" s="119">
        <v>10650</v>
      </c>
      <c r="H225" s="109" t="s">
        <v>1528</v>
      </c>
      <c r="I225" s="2">
        <v>1124</v>
      </c>
      <c r="J225" s="100" t="s">
        <v>1541</v>
      </c>
      <c r="K225" s="177">
        <v>7</v>
      </c>
      <c r="L225" s="119">
        <v>11192</v>
      </c>
      <c r="M225" s="109" t="s">
        <v>1526</v>
      </c>
      <c r="N225" s="2">
        <v>1086</v>
      </c>
      <c r="O225" s="100" t="s">
        <v>1541</v>
      </c>
      <c r="P225" s="177">
        <v>18</v>
      </c>
      <c r="Q225" s="119">
        <v>21461</v>
      </c>
      <c r="R225" s="109" t="s">
        <v>1526</v>
      </c>
      <c r="S225" s="2">
        <v>1830</v>
      </c>
      <c r="T225" s="100" t="s">
        <v>1528</v>
      </c>
      <c r="U225" s="190">
        <v>17</v>
      </c>
    </row>
    <row r="226" spans="1:21" s="2" customFormat="1" ht="6.95" customHeight="1" thickBot="1" x14ac:dyDescent="0.25">
      <c r="A226" s="113" t="str">
        <f>IF(ISBLANK(BW_DTV_GQ!A225),"",BW_DTV_GQ!A225)</f>
        <v/>
      </c>
      <c r="B226" s="114" t="str">
        <f>IF(ISBLANK(BW_DTV_GQ!B225),"",BW_DTV_GQ!B225)</f>
        <v/>
      </c>
      <c r="C226" s="115" t="str">
        <f>IF(ISBLANK(BW_DTV_GQ!C225),"",BW_DTV_GQ!C225)</f>
        <v/>
      </c>
      <c r="D226" s="115" t="str">
        <f>IF(ISBLANK(BW_DTV_GQ!D225),"",BW_DTV_GQ!D225)</f>
        <v/>
      </c>
      <c r="E226" s="116" t="str">
        <f>IF(ISBLANK(BW_DTV_GQ!E225),"",BW_DTV_GQ!E225)</f>
        <v/>
      </c>
      <c r="F226" s="123"/>
      <c r="G226" s="125"/>
      <c r="H226" s="146"/>
      <c r="I226" s="124"/>
      <c r="J226" s="147"/>
      <c r="K226" s="147"/>
      <c r="L226" s="125"/>
      <c r="M226" s="146"/>
      <c r="N226" s="124"/>
      <c r="O226" s="147"/>
      <c r="P226" s="147"/>
      <c r="Q226" s="125"/>
      <c r="R226" s="146"/>
      <c r="S226" s="124"/>
      <c r="T226" s="147"/>
      <c r="U226" s="189"/>
    </row>
    <row r="227" spans="1:21" s="2" customFormat="1" ht="16.5" customHeight="1" x14ac:dyDescent="0.2">
      <c r="A227" s="100" t="str">
        <f>BW_DTV_GQ!A226</f>
        <v>AUSWERTUNG:</v>
      </c>
      <c r="B227" s="31"/>
      <c r="C227" s="110"/>
      <c r="D227" s="100" t="str">
        <f>BW_DTV_GQ!D226</f>
        <v>AVISO GMBH, AM HASSELHOLZ 15,  52074 AACHEN</v>
      </c>
      <c r="E227" s="148"/>
      <c r="F227" s="31"/>
      <c r="G227" s="119"/>
      <c r="H227" s="101"/>
      <c r="I227" s="101"/>
      <c r="J227" s="101"/>
      <c r="K227" s="101"/>
      <c r="M227" s="101"/>
      <c r="O227" s="101"/>
      <c r="P227" s="101"/>
      <c r="R227" s="101"/>
      <c r="T227" s="101"/>
      <c r="U227" s="101"/>
    </row>
    <row r="228" spans="1:21" s="2" customFormat="1" ht="11.25" x14ac:dyDescent="0.2">
      <c r="A228" s="100" t="s">
        <v>342</v>
      </c>
      <c r="B228" s="31"/>
      <c r="C228" s="31"/>
      <c r="D228" s="100" t="s">
        <v>343</v>
      </c>
      <c r="H228" s="31"/>
      <c r="J228" s="31"/>
      <c r="L228" s="31"/>
      <c r="N228" s="31"/>
      <c r="P228" s="31"/>
    </row>
    <row r="229" spans="1:21" s="2" customFormat="1" ht="11.25" x14ac:dyDescent="0.2">
      <c r="A229" s="100"/>
      <c r="B229" s="31"/>
      <c r="C229" s="31"/>
      <c r="D229" s="100"/>
      <c r="H229" s="31"/>
      <c r="J229" s="31"/>
      <c r="L229" s="31"/>
      <c r="N229" s="31"/>
      <c r="P229" s="31"/>
    </row>
    <row r="230" spans="1:21" s="2" customFormat="1" ht="12.95" customHeight="1" x14ac:dyDescent="0.2">
      <c r="A230" s="100"/>
      <c r="B230" s="31"/>
      <c r="C230" s="31"/>
      <c r="D230" s="31"/>
      <c r="E230" s="100"/>
      <c r="F230" s="31"/>
      <c r="G230" s="31"/>
      <c r="H230" s="101"/>
      <c r="I230" s="101"/>
      <c r="J230" s="101"/>
      <c r="K230" s="101"/>
      <c r="M230" s="101"/>
      <c r="O230" s="101"/>
      <c r="P230" s="101"/>
      <c r="R230" s="101"/>
      <c r="T230" s="101"/>
      <c r="U230" s="101"/>
    </row>
    <row r="231" spans="1:21" s="2" customFormat="1" ht="12" customHeight="1" x14ac:dyDescent="0.2">
      <c r="A231" s="100" t="s">
        <v>336</v>
      </c>
      <c r="B231" s="31"/>
      <c r="C231" s="31"/>
      <c r="D231" s="31"/>
      <c r="E231" s="100"/>
      <c r="F231" s="31"/>
      <c r="G231" s="31"/>
      <c r="H231" s="101"/>
      <c r="I231" s="31"/>
      <c r="J231" s="101"/>
      <c r="K231" s="31"/>
      <c r="L231" s="31"/>
      <c r="M231" s="101"/>
      <c r="N231" s="31"/>
      <c r="O231" s="101"/>
      <c r="R231" s="101"/>
      <c r="T231" s="101"/>
      <c r="U231" s="102"/>
    </row>
    <row r="232" spans="1:21" s="2" customFormat="1" ht="15.75" customHeight="1" x14ac:dyDescent="0.2">
      <c r="A232" s="100" t="s">
        <v>388</v>
      </c>
      <c r="B232" s="31"/>
      <c r="C232" s="31"/>
      <c r="D232" s="31"/>
      <c r="E232" s="100" t="s">
        <v>571</v>
      </c>
      <c r="F232" s="31"/>
      <c r="G232" s="31"/>
      <c r="H232" s="101"/>
      <c r="I232" s="31"/>
      <c r="J232" s="101"/>
      <c r="K232" s="31"/>
      <c r="L232" s="31"/>
      <c r="M232" s="101" t="s">
        <v>540</v>
      </c>
      <c r="N232" s="31"/>
      <c r="O232" s="144"/>
      <c r="P232" s="31"/>
      <c r="R232" s="101"/>
      <c r="T232" s="101"/>
    </row>
    <row r="233" spans="1:21" s="2" customFormat="1" ht="15.75" customHeight="1" thickBot="1" x14ac:dyDescent="0.25">
      <c r="A233" s="2" t="s">
        <v>136</v>
      </c>
      <c r="H233" s="101"/>
      <c r="J233" s="101"/>
      <c r="K233" s="101"/>
      <c r="M233" s="101"/>
      <c r="O233" s="101"/>
      <c r="P233" s="101"/>
      <c r="R233" s="101"/>
      <c r="T233" s="101"/>
      <c r="U233" s="168" t="str">
        <f>$U$3</f>
        <v>APRIL  2022</v>
      </c>
    </row>
    <row r="234" spans="1:21" s="2" customFormat="1" ht="11.25" x14ac:dyDescent="0.2">
      <c r="A234" s="104"/>
      <c r="B234" s="105"/>
      <c r="C234" s="106"/>
      <c r="D234" s="106"/>
      <c r="E234" s="107"/>
      <c r="F234" s="106"/>
      <c r="G234" s="129" t="s">
        <v>127</v>
      </c>
      <c r="H234" s="145"/>
      <c r="I234" s="130"/>
      <c r="J234" s="145"/>
      <c r="K234" s="145"/>
      <c r="L234" s="129" t="s">
        <v>128</v>
      </c>
      <c r="M234" s="145"/>
      <c r="N234" s="130"/>
      <c r="O234" s="145"/>
      <c r="P234" s="145"/>
      <c r="Q234" s="129" t="s">
        <v>137</v>
      </c>
      <c r="R234" s="145"/>
      <c r="S234" s="130"/>
      <c r="T234" s="145"/>
      <c r="U234" s="187"/>
    </row>
    <row r="235" spans="1:21" s="2" customFormat="1" ht="11.25" x14ac:dyDescent="0.2">
      <c r="A235" s="230" t="s">
        <v>399</v>
      </c>
      <c r="B235" s="231"/>
      <c r="C235" s="31" t="s">
        <v>540</v>
      </c>
      <c r="D235" s="31" t="s">
        <v>400</v>
      </c>
      <c r="E235" s="109"/>
      <c r="F235" s="31"/>
      <c r="G235" s="119"/>
      <c r="H235" s="101"/>
      <c r="J235" s="101"/>
      <c r="K235" s="101"/>
      <c r="L235" s="119"/>
      <c r="M235" s="101"/>
      <c r="O235" s="101"/>
      <c r="P235" s="101"/>
      <c r="Q235" s="119"/>
      <c r="R235" s="101"/>
      <c r="T235" s="101"/>
      <c r="U235" s="188"/>
    </row>
    <row r="236" spans="1:21" s="2" customFormat="1" ht="11.25" x14ac:dyDescent="0.2">
      <c r="A236" s="110"/>
      <c r="B236" s="111"/>
      <c r="C236" s="31"/>
      <c r="D236" s="31"/>
      <c r="E236" s="109"/>
      <c r="F236" s="31"/>
      <c r="G236" s="110" t="s">
        <v>553</v>
      </c>
      <c r="H236" s="108"/>
      <c r="I236" s="31" t="s">
        <v>553</v>
      </c>
      <c r="J236" s="101"/>
      <c r="K236" s="101" t="s">
        <v>138</v>
      </c>
      <c r="L236" s="119" t="s">
        <v>553</v>
      </c>
      <c r="M236" s="108" t="s">
        <v>540</v>
      </c>
      <c r="N236" s="31" t="s">
        <v>553</v>
      </c>
      <c r="O236" s="101"/>
      <c r="P236" s="101" t="s">
        <v>138</v>
      </c>
      <c r="Q236" s="110" t="s">
        <v>553</v>
      </c>
      <c r="R236" s="108"/>
      <c r="S236" s="31" t="s">
        <v>553</v>
      </c>
      <c r="T236" s="101"/>
      <c r="U236" s="188" t="s">
        <v>139</v>
      </c>
    </row>
    <row r="237" spans="1:21" s="2" customFormat="1" ht="12" thickBot="1" x14ac:dyDescent="0.25">
      <c r="A237" s="113"/>
      <c r="B237" s="114"/>
      <c r="C237" s="115" t="s">
        <v>397</v>
      </c>
      <c r="D237" s="115" t="s">
        <v>408</v>
      </c>
      <c r="E237" s="116" t="s">
        <v>1</v>
      </c>
      <c r="F237" s="115" t="s">
        <v>550</v>
      </c>
      <c r="G237" s="125" t="s">
        <v>140</v>
      </c>
      <c r="H237" s="146" t="s">
        <v>141</v>
      </c>
      <c r="I237" s="124" t="s">
        <v>142</v>
      </c>
      <c r="J237" s="147" t="s">
        <v>141</v>
      </c>
      <c r="K237" s="147" t="s">
        <v>143</v>
      </c>
      <c r="L237" s="125" t="s">
        <v>140</v>
      </c>
      <c r="M237" s="146" t="s">
        <v>144</v>
      </c>
      <c r="N237" s="124" t="s">
        <v>142</v>
      </c>
      <c r="O237" s="147" t="s">
        <v>141</v>
      </c>
      <c r="P237" s="147" t="s">
        <v>143</v>
      </c>
      <c r="Q237" s="125" t="s">
        <v>140</v>
      </c>
      <c r="R237" s="146" t="s">
        <v>141</v>
      </c>
      <c r="S237" s="124" t="s">
        <v>142</v>
      </c>
      <c r="T237" s="147" t="s">
        <v>141</v>
      </c>
      <c r="U237" s="189" t="s">
        <v>143</v>
      </c>
    </row>
    <row r="238" spans="1:21" s="2" customFormat="1" ht="3" customHeight="1" x14ac:dyDescent="0.2">
      <c r="A238" s="110"/>
      <c r="B238" s="111"/>
      <c r="C238" s="31"/>
      <c r="D238" s="31"/>
      <c r="E238" s="109"/>
      <c r="G238" s="119"/>
      <c r="H238" s="108"/>
      <c r="J238" s="101"/>
      <c r="K238" s="101"/>
      <c r="L238" s="119"/>
      <c r="M238" s="108"/>
      <c r="O238" s="101"/>
      <c r="P238" s="101"/>
      <c r="Q238" s="119"/>
      <c r="R238" s="108"/>
      <c r="T238" s="101"/>
      <c r="U238" s="188"/>
    </row>
    <row r="239" spans="1:21" s="2" customFormat="1" ht="12.75" customHeight="1" x14ac:dyDescent="0.2">
      <c r="A239" s="110" t="str">
        <f>IF(ISBLANK(BW_DTV_GQ!A238),"",BW_DTV_GQ!A238)</f>
        <v>L</v>
      </c>
      <c r="B239" s="111">
        <f>IF(ISBLANK(BW_DTV_GQ!B238),"",BW_DTV_GQ!B238)</f>
        <v>75</v>
      </c>
      <c r="C239" s="31">
        <f>IF(ISBLANK(BW_DTV_GQ!C238),"",BW_DTV_GQ!C238)</f>
        <v>2</v>
      </c>
      <c r="D239" s="31" t="str">
        <f>IF(ISBLANK(BW_DTV_GQ!D238),"",BW_DTV_GQ!D238)</f>
        <v>7512/8535</v>
      </c>
      <c r="E239" s="109" t="s">
        <v>1195</v>
      </c>
      <c r="F239" s="2">
        <v>30</v>
      </c>
      <c r="G239" s="119">
        <v>4366</v>
      </c>
      <c r="H239" s="109" t="s">
        <v>1528</v>
      </c>
      <c r="I239" s="2">
        <v>408</v>
      </c>
      <c r="J239" s="100" t="s">
        <v>1546</v>
      </c>
      <c r="K239" s="177">
        <v>16</v>
      </c>
      <c r="L239" s="119">
        <v>4482</v>
      </c>
      <c r="M239" s="109" t="s">
        <v>1528</v>
      </c>
      <c r="N239" s="2">
        <v>506</v>
      </c>
      <c r="O239" s="100" t="s">
        <v>1546</v>
      </c>
      <c r="P239" s="177">
        <v>17</v>
      </c>
      <c r="Q239" s="119">
        <v>8848</v>
      </c>
      <c r="R239" s="109" t="s">
        <v>1528</v>
      </c>
      <c r="S239" s="2">
        <v>881</v>
      </c>
      <c r="T239" s="100" t="s">
        <v>1546</v>
      </c>
      <c r="U239" s="190">
        <v>17</v>
      </c>
    </row>
    <row r="240" spans="1:21" s="2" customFormat="1" ht="12.75" customHeight="1" x14ac:dyDescent="0.2">
      <c r="A240" s="110" t="str">
        <f>IF(ISBLANK(BW_DTV_GQ!A239),"",BW_DTV_GQ!A239)</f>
        <v>L</v>
      </c>
      <c r="B240" s="111">
        <f>IF(ISBLANK(BW_DTV_GQ!B239),"",BW_DTV_GQ!B239)</f>
        <v>75</v>
      </c>
      <c r="C240" s="31">
        <f>IF(ISBLANK(BW_DTV_GQ!C239),"",BW_DTV_GQ!C239)</f>
        <v>2</v>
      </c>
      <c r="D240" s="31" t="str">
        <f>IF(ISBLANK(BW_DTV_GQ!D239),"",BW_DTV_GQ!D239)</f>
        <v>7512/8536</v>
      </c>
      <c r="E240" s="109" t="s">
        <v>1196</v>
      </c>
      <c r="F240" s="2">
        <v>27</v>
      </c>
      <c r="G240" s="119">
        <v>3307</v>
      </c>
      <c r="H240" s="109" t="s">
        <v>1528</v>
      </c>
      <c r="I240" s="2">
        <v>545</v>
      </c>
      <c r="J240" s="100" t="s">
        <v>1546</v>
      </c>
      <c r="K240" s="177">
        <v>17</v>
      </c>
      <c r="L240" s="119">
        <v>3544</v>
      </c>
      <c r="M240" s="109" t="s">
        <v>1528</v>
      </c>
      <c r="N240" s="2">
        <v>389</v>
      </c>
      <c r="O240" s="100" t="s">
        <v>1546</v>
      </c>
      <c r="P240" s="177">
        <v>17</v>
      </c>
      <c r="Q240" s="119">
        <v>6851</v>
      </c>
      <c r="R240" s="109" t="s">
        <v>1528</v>
      </c>
      <c r="S240" s="2">
        <v>934</v>
      </c>
      <c r="T240" s="100" t="s">
        <v>1546</v>
      </c>
      <c r="U240" s="190">
        <v>17</v>
      </c>
    </row>
    <row r="241" spans="1:21" s="2" customFormat="1" ht="6.95" customHeight="1" x14ac:dyDescent="0.2">
      <c r="A241" s="110" t="str">
        <f>IF(ISBLANK(BW_DTV_GQ!A240),"",BW_DTV_GQ!A240)</f>
        <v/>
      </c>
      <c r="B241" s="111" t="str">
        <f>IF(ISBLANK(BW_DTV_GQ!B240),"",BW_DTV_GQ!B240)</f>
        <v/>
      </c>
      <c r="C241" s="31" t="str">
        <f>IF(ISBLANK(BW_DTV_GQ!C240),"",BW_DTV_GQ!C240)</f>
        <v/>
      </c>
      <c r="D241" s="31" t="str">
        <f>IF(ISBLANK(BW_DTV_GQ!D240),"",BW_DTV_GQ!D240)</f>
        <v/>
      </c>
      <c r="E241" s="109"/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11.25" x14ac:dyDescent="0.2">
      <c r="A242" s="110" t="str">
        <f>IF(ISBLANK(BW_DTV_GQ!A241),"",BW_DTV_GQ!A241)</f>
        <v>L</v>
      </c>
      <c r="B242" s="111">
        <f>IF(ISBLANK(BW_DTV_GQ!B241),"",BW_DTV_GQ!B241)</f>
        <v>83</v>
      </c>
      <c r="C242" s="31">
        <f>IF(ISBLANK(BW_DTV_GQ!C241),"",BW_DTV_GQ!C241)</f>
        <v>2</v>
      </c>
      <c r="D242" s="31" t="str">
        <f>IF(ISBLANK(BW_DTV_GQ!D241),"",BW_DTV_GQ!D241)</f>
        <v>7214/1207</v>
      </c>
      <c r="E242" s="109" t="s">
        <v>1197</v>
      </c>
      <c r="F242" s="2">
        <v>30</v>
      </c>
      <c r="G242" s="119">
        <v>6136</v>
      </c>
      <c r="H242" s="109" t="s">
        <v>1526</v>
      </c>
      <c r="I242" s="2">
        <v>644</v>
      </c>
      <c r="J242" s="100" t="s">
        <v>1536</v>
      </c>
      <c r="K242" s="177">
        <v>18</v>
      </c>
      <c r="L242" s="119">
        <v>6287</v>
      </c>
      <c r="M242" s="109" t="s">
        <v>1528</v>
      </c>
      <c r="N242" s="2">
        <v>721</v>
      </c>
      <c r="O242" s="100" t="s">
        <v>1535</v>
      </c>
      <c r="P242" s="177">
        <v>8</v>
      </c>
      <c r="Q242" s="119">
        <v>12342</v>
      </c>
      <c r="R242" s="108" t="s">
        <v>1528</v>
      </c>
      <c r="S242" s="2">
        <v>1051</v>
      </c>
      <c r="T242" s="100" t="s">
        <v>1535</v>
      </c>
      <c r="U242" s="190">
        <v>8</v>
      </c>
    </row>
    <row r="243" spans="1:21" s="2" customFormat="1" ht="11.25" x14ac:dyDescent="0.2">
      <c r="A243" s="110" t="str">
        <f>IF(ISBLANK(BW_DTV_GQ!A242),"",BW_DTV_GQ!A242)</f>
        <v>L</v>
      </c>
      <c r="B243" s="111">
        <f>IF(ISBLANK(BW_DTV_GQ!B242),"",BW_DTV_GQ!B242)</f>
        <v>87</v>
      </c>
      <c r="C243" s="31">
        <f>IF(ISBLANK(BW_DTV_GQ!C242),"",BW_DTV_GQ!C242)</f>
        <v>2</v>
      </c>
      <c r="D243" s="31" t="str">
        <f>IF(ISBLANK(BW_DTV_GQ!D242),"",BW_DTV_GQ!D242)</f>
        <v>7313/1204</v>
      </c>
      <c r="E243" s="109" t="s">
        <v>1198</v>
      </c>
      <c r="F243" s="2">
        <v>30</v>
      </c>
      <c r="G243" s="119">
        <v>8119</v>
      </c>
      <c r="H243" s="109" t="s">
        <v>1526</v>
      </c>
      <c r="I243" s="2">
        <v>1077</v>
      </c>
      <c r="J243" s="100" t="s">
        <v>1526</v>
      </c>
      <c r="K243" s="177">
        <v>17</v>
      </c>
      <c r="L243" s="119">
        <v>7651</v>
      </c>
      <c r="M243" s="109" t="s">
        <v>1526</v>
      </c>
      <c r="N243" s="2">
        <v>669</v>
      </c>
      <c r="O243" s="100" t="s">
        <v>1536</v>
      </c>
      <c r="P243" s="177">
        <v>7</v>
      </c>
      <c r="Q243" s="119">
        <v>15770</v>
      </c>
      <c r="R243" s="108" t="s">
        <v>1526</v>
      </c>
      <c r="S243" s="2">
        <v>1572</v>
      </c>
      <c r="T243" s="100" t="s">
        <v>1526</v>
      </c>
      <c r="U243" s="190">
        <v>17</v>
      </c>
    </row>
    <row r="244" spans="1:21" s="2" customFormat="1" ht="11.25" x14ac:dyDescent="0.2">
      <c r="A244" s="110" t="str">
        <f>IF(ISBLANK(BW_DTV_GQ!A243),"",BW_DTV_GQ!A243)</f>
        <v>L</v>
      </c>
      <c r="B244" s="111">
        <f>IF(ISBLANK(BW_DTV_GQ!B243),"",BW_DTV_GQ!B243)</f>
        <v>98</v>
      </c>
      <c r="C244" s="31">
        <f>IF(ISBLANK(BW_DTV_GQ!C243),"",BW_DTV_GQ!C243)</f>
        <v>4</v>
      </c>
      <c r="D244" s="31" t="str">
        <f>IF(ISBLANK(BW_DTV_GQ!D243),"",BW_DTV_GQ!D243)</f>
        <v>7512/1202</v>
      </c>
      <c r="E244" s="109" t="s">
        <v>1199</v>
      </c>
      <c r="F244" s="2">
        <v>30</v>
      </c>
      <c r="G244" s="119">
        <v>8876</v>
      </c>
      <c r="H244" s="109" t="s">
        <v>1532</v>
      </c>
      <c r="I244" s="2">
        <v>829</v>
      </c>
      <c r="J244" s="100" t="s">
        <v>1532</v>
      </c>
      <c r="K244" s="177">
        <v>15</v>
      </c>
      <c r="L244" s="119">
        <v>9418</v>
      </c>
      <c r="M244" s="109" t="s">
        <v>1526</v>
      </c>
      <c r="N244" s="2">
        <v>924</v>
      </c>
      <c r="O244" s="100" t="s">
        <v>1550</v>
      </c>
      <c r="P244" s="177">
        <v>17</v>
      </c>
      <c r="Q244" s="119">
        <v>17956</v>
      </c>
      <c r="R244" s="108" t="s">
        <v>1526</v>
      </c>
      <c r="S244" s="2">
        <v>1639</v>
      </c>
      <c r="T244" s="100" t="s">
        <v>1532</v>
      </c>
      <c r="U244" s="190">
        <v>12</v>
      </c>
    </row>
    <row r="245" spans="1:21" s="2" customFormat="1" ht="11.25" x14ac:dyDescent="0.2">
      <c r="A245" s="110" t="str">
        <f>IF(ISBLANK(BW_DTV_GQ!A244),"",BW_DTV_GQ!A244)</f>
        <v>L</v>
      </c>
      <c r="B245" s="111">
        <f>IF(ISBLANK(BW_DTV_GQ!B244),"",BW_DTV_GQ!B244)</f>
        <v>98</v>
      </c>
      <c r="C245" s="31">
        <f>IF(ISBLANK(BW_DTV_GQ!C244),"",BW_DTV_GQ!C244)</f>
        <v>2</v>
      </c>
      <c r="D245" s="31" t="str">
        <f>IF(ISBLANK(BW_DTV_GQ!D244),"",BW_DTV_GQ!D244)</f>
        <v>7512/8236</v>
      </c>
      <c r="E245" s="109" t="s">
        <v>1200</v>
      </c>
      <c r="F245" s="2">
        <v>30</v>
      </c>
      <c r="G245" s="119">
        <v>8316</v>
      </c>
      <c r="H245" s="109" t="s">
        <v>1532</v>
      </c>
      <c r="I245" s="2">
        <v>718</v>
      </c>
      <c r="J245" s="100" t="s">
        <v>1532</v>
      </c>
      <c r="K245" s="177">
        <v>15</v>
      </c>
      <c r="L245" s="119">
        <v>8773</v>
      </c>
      <c r="M245" s="109" t="s">
        <v>1526</v>
      </c>
      <c r="N245" s="2">
        <v>846</v>
      </c>
      <c r="O245" s="100" t="s">
        <v>1528</v>
      </c>
      <c r="P245" s="177">
        <v>17</v>
      </c>
      <c r="Q245" s="119">
        <v>16614</v>
      </c>
      <c r="R245" s="108" t="s">
        <v>1532</v>
      </c>
      <c r="S245" s="2">
        <v>1466</v>
      </c>
      <c r="T245" s="100" t="s">
        <v>1532</v>
      </c>
      <c r="U245" s="190">
        <v>12</v>
      </c>
    </row>
    <row r="246" spans="1:21" s="2" customFormat="1" ht="11.25" x14ac:dyDescent="0.2">
      <c r="A246" s="110" t="str">
        <f>IF(ISBLANK(BW_DTV_GQ!A245),"",BW_DTV_GQ!A245)</f>
        <v>L</v>
      </c>
      <c r="B246" s="111">
        <f>IF(ISBLANK(BW_DTV_GQ!B245),"",BW_DTV_GQ!B245)</f>
        <v>98</v>
      </c>
      <c r="C246" s="31">
        <f>IF(ISBLANK(BW_DTV_GQ!C245),"",BW_DTV_GQ!C245)</f>
        <v>2</v>
      </c>
      <c r="D246" s="31" t="str">
        <f>IF(ISBLANK(BW_DTV_GQ!D245),"",BW_DTV_GQ!D245)</f>
        <v>7512/8235</v>
      </c>
      <c r="E246" s="109" t="s">
        <v>1201</v>
      </c>
      <c r="F246" s="2">
        <v>30</v>
      </c>
      <c r="G246" s="119">
        <v>7110</v>
      </c>
      <c r="H246" s="109" t="s">
        <v>1532</v>
      </c>
      <c r="I246" s="2">
        <v>608</v>
      </c>
      <c r="J246" s="100" t="s">
        <v>1532</v>
      </c>
      <c r="K246" s="177">
        <v>12</v>
      </c>
      <c r="L246" s="119">
        <v>7237</v>
      </c>
      <c r="M246" s="109" t="s">
        <v>1526</v>
      </c>
      <c r="N246" s="2">
        <v>633</v>
      </c>
      <c r="O246" s="100" t="s">
        <v>1528</v>
      </c>
      <c r="P246" s="177">
        <v>17</v>
      </c>
      <c r="Q246" s="119">
        <v>14016</v>
      </c>
      <c r="R246" s="108" t="s">
        <v>1526</v>
      </c>
      <c r="S246" s="2">
        <v>1196</v>
      </c>
      <c r="T246" s="100" t="s">
        <v>1532</v>
      </c>
      <c r="U246" s="190">
        <v>12</v>
      </c>
    </row>
    <row r="247" spans="1:21" s="2" customFormat="1" ht="6.95" customHeight="1" x14ac:dyDescent="0.2">
      <c r="A247" s="110" t="str">
        <f>IF(ISBLANK(BW_DTV_GQ!A246),"",BW_DTV_GQ!A246)</f>
        <v/>
      </c>
      <c r="B247" s="111" t="str">
        <f>IF(ISBLANK(BW_DTV_GQ!B246),"",BW_DTV_GQ!B246)</f>
        <v/>
      </c>
      <c r="C247" s="31" t="str">
        <f>IF(ISBLANK(BW_DTV_GQ!C246),"",BW_DTV_GQ!C246)</f>
        <v/>
      </c>
      <c r="D247" s="31" t="str">
        <f>IF(ISBLANK(BW_DTV_GQ!D246),"",BW_DTV_GQ!D246)</f>
        <v/>
      </c>
      <c r="E247" s="109"/>
      <c r="G247" s="119"/>
      <c r="H247" s="109"/>
      <c r="J247" s="100"/>
      <c r="K247" s="177"/>
      <c r="L247" s="119"/>
      <c r="M247" s="109"/>
      <c r="O247" s="100"/>
      <c r="P247" s="177"/>
      <c r="Q247" s="119"/>
      <c r="R247" s="108"/>
      <c r="T247" s="100"/>
      <c r="U247" s="190"/>
    </row>
    <row r="248" spans="1:21" s="2" customFormat="1" ht="11.25" x14ac:dyDescent="0.2">
      <c r="A248" s="110" t="str">
        <f>IF(ISBLANK(BW_DTV_GQ!A247),"",BW_DTV_GQ!A247)</f>
        <v>L</v>
      </c>
      <c r="B248" s="111">
        <f>IF(ISBLANK(BW_DTV_GQ!B247),"",BW_DTV_GQ!B247)</f>
        <v>104</v>
      </c>
      <c r="C248" s="31">
        <f>IF(ISBLANK(BW_DTV_GQ!C247),"",BW_DTV_GQ!C247)</f>
        <v>2</v>
      </c>
      <c r="D248" s="31" t="str">
        <f>IF(ISBLANK(BW_DTV_GQ!D247),"",BW_DTV_GQ!D247)</f>
        <v>7712/1205</v>
      </c>
      <c r="E248" s="109" t="s">
        <v>1202</v>
      </c>
      <c r="F248" s="2">
        <v>30</v>
      </c>
      <c r="G248" s="119">
        <v>2421</v>
      </c>
      <c r="H248" s="109" t="s">
        <v>1537</v>
      </c>
      <c r="I248" s="2">
        <v>347</v>
      </c>
      <c r="J248" s="100" t="s">
        <v>1550</v>
      </c>
      <c r="K248" s="177">
        <v>9</v>
      </c>
      <c r="L248" s="119">
        <v>2303</v>
      </c>
      <c r="M248" s="109" t="s">
        <v>1531</v>
      </c>
      <c r="N248" s="2">
        <v>313</v>
      </c>
      <c r="O248" s="100" t="s">
        <v>1529</v>
      </c>
      <c r="P248" s="177">
        <v>21</v>
      </c>
      <c r="Q248" s="119">
        <v>4712</v>
      </c>
      <c r="R248" s="108" t="s">
        <v>1531</v>
      </c>
      <c r="S248" s="2">
        <v>428</v>
      </c>
      <c r="T248" s="100" t="s">
        <v>1529</v>
      </c>
      <c r="U248" s="190">
        <v>19</v>
      </c>
    </row>
    <row r="249" spans="1:21" s="2" customFormat="1" ht="11.25" x14ac:dyDescent="0.2">
      <c r="A249" s="110" t="str">
        <f>IF(ISBLANK(BW_DTV_GQ!A248),"",BW_DTV_GQ!A248)</f>
        <v>L</v>
      </c>
      <c r="B249" s="111">
        <f>IF(ISBLANK(BW_DTV_GQ!B248),"",BW_DTV_GQ!B248)</f>
        <v>113</v>
      </c>
      <c r="C249" s="31">
        <f>IF(ISBLANK(BW_DTV_GQ!C248),"",BW_DTV_GQ!C248)</f>
        <v>2</v>
      </c>
      <c r="D249" s="31" t="str">
        <f>IF(ISBLANK(BW_DTV_GQ!D248),"",BW_DTV_GQ!D248)</f>
        <v>7811/1200</v>
      </c>
      <c r="E249" s="109" t="s">
        <v>1203</v>
      </c>
      <c r="F249" s="2">
        <v>30</v>
      </c>
      <c r="G249" s="119">
        <v>3688</v>
      </c>
      <c r="H249" s="109" t="s">
        <v>1537</v>
      </c>
      <c r="I249" s="2">
        <v>456</v>
      </c>
      <c r="J249" s="100" t="s">
        <v>1550</v>
      </c>
      <c r="K249" s="177">
        <v>9</v>
      </c>
      <c r="L249" s="119">
        <v>3672</v>
      </c>
      <c r="M249" s="109" t="s">
        <v>1526</v>
      </c>
      <c r="N249" s="2">
        <v>378</v>
      </c>
      <c r="O249" s="100" t="s">
        <v>1532</v>
      </c>
      <c r="P249" s="177">
        <v>12</v>
      </c>
      <c r="Q249" s="119">
        <v>7271</v>
      </c>
      <c r="R249" s="108" t="s">
        <v>1537</v>
      </c>
      <c r="S249" s="2">
        <v>667</v>
      </c>
      <c r="T249" s="100" t="s">
        <v>1532</v>
      </c>
      <c r="U249" s="190">
        <v>11</v>
      </c>
    </row>
    <row r="250" spans="1:21" s="2" customFormat="1" ht="11.25" x14ac:dyDescent="0.2">
      <c r="A250" s="110" t="str">
        <f>IF(ISBLANK(BW_DTV_GQ!A249),"",BW_DTV_GQ!A249)</f>
        <v>L</v>
      </c>
      <c r="B250" s="111">
        <f>IF(ISBLANK(BW_DTV_GQ!B249),"",BW_DTV_GQ!B249)</f>
        <v>113</v>
      </c>
      <c r="C250" s="31">
        <f>IF(ISBLANK(BW_DTV_GQ!C249),"",BW_DTV_GQ!C249)</f>
        <v>2</v>
      </c>
      <c r="D250" s="31" t="str">
        <f>IF(ISBLANK(BW_DTV_GQ!D249),"",BW_DTV_GQ!D249)</f>
        <v>7812/1200</v>
      </c>
      <c r="E250" s="109" t="s">
        <v>1204</v>
      </c>
      <c r="F250" s="2">
        <v>30</v>
      </c>
      <c r="G250" s="119">
        <v>8240</v>
      </c>
      <c r="H250" s="109" t="s">
        <v>1526</v>
      </c>
      <c r="I250" s="2">
        <v>918</v>
      </c>
      <c r="J250" s="100" t="s">
        <v>1536</v>
      </c>
      <c r="K250" s="177">
        <v>8</v>
      </c>
      <c r="L250" s="119">
        <v>8150</v>
      </c>
      <c r="M250" s="109" t="s">
        <v>1531</v>
      </c>
      <c r="N250" s="2">
        <v>805</v>
      </c>
      <c r="O250" s="100" t="s">
        <v>1531</v>
      </c>
      <c r="P250" s="177">
        <v>11</v>
      </c>
      <c r="Q250" s="119">
        <v>16216</v>
      </c>
      <c r="R250" s="108" t="s">
        <v>1526</v>
      </c>
      <c r="S250" s="2">
        <v>1365</v>
      </c>
      <c r="T250" s="100" t="s">
        <v>1547</v>
      </c>
      <c r="U250" s="190">
        <v>17</v>
      </c>
    </row>
    <row r="251" spans="1:21" s="2" customFormat="1" ht="11.25" x14ac:dyDescent="0.2">
      <c r="A251" s="110" t="str">
        <f>IF(ISBLANK(BW_DTV_GQ!A250),"",BW_DTV_GQ!A250)</f>
        <v>L</v>
      </c>
      <c r="B251" s="111">
        <f>IF(ISBLANK(BW_DTV_GQ!B250),"",BW_DTV_GQ!B250)</f>
        <v>122</v>
      </c>
      <c r="C251" s="31">
        <f>IF(ISBLANK(BW_DTV_GQ!C250),"",BW_DTV_GQ!C250)</f>
        <v>2</v>
      </c>
      <c r="D251" s="31" t="str">
        <f>IF(ISBLANK(BW_DTV_GQ!D250),"",BW_DTV_GQ!D250)</f>
        <v>8012/1203</v>
      </c>
      <c r="E251" s="109" t="s">
        <v>1205</v>
      </c>
      <c r="F251" s="2">
        <v>30</v>
      </c>
      <c r="G251" s="119">
        <v>3056</v>
      </c>
      <c r="H251" s="109" t="s">
        <v>1534</v>
      </c>
      <c r="I251" s="2">
        <v>299</v>
      </c>
      <c r="J251" s="100" t="s">
        <v>1537</v>
      </c>
      <c r="K251" s="177">
        <v>18</v>
      </c>
      <c r="L251" s="119">
        <v>3136</v>
      </c>
      <c r="M251" s="109" t="s">
        <v>1528</v>
      </c>
      <c r="N251" s="2">
        <v>283</v>
      </c>
      <c r="O251" s="100" t="s">
        <v>1544</v>
      </c>
      <c r="P251" s="177">
        <v>8</v>
      </c>
      <c r="Q251" s="119">
        <v>6154</v>
      </c>
      <c r="R251" s="108" t="s">
        <v>1528</v>
      </c>
      <c r="S251" s="2">
        <v>571</v>
      </c>
      <c r="T251" s="100" t="s">
        <v>1548</v>
      </c>
      <c r="U251" s="190">
        <v>17</v>
      </c>
    </row>
    <row r="252" spans="1:21" s="2" customFormat="1" ht="11.25" x14ac:dyDescent="0.2">
      <c r="A252" s="110" t="str">
        <f>IF(ISBLANK(BW_DTV_GQ!A251),"",BW_DTV_GQ!A251)</f>
        <v>L</v>
      </c>
      <c r="B252" s="111">
        <f>IF(ISBLANK(BW_DTV_GQ!B251),"",BW_DTV_GQ!B251)</f>
        <v>123</v>
      </c>
      <c r="C252" s="31">
        <f>IF(ISBLANK(BW_DTV_GQ!C251),"",BW_DTV_GQ!C251)</f>
        <v>2</v>
      </c>
      <c r="D252" s="31" t="str">
        <f>IF(ISBLANK(BW_DTV_GQ!D251),"",BW_DTV_GQ!D251)</f>
        <v>8113/1200</v>
      </c>
      <c r="E252" s="109" t="s">
        <v>1206</v>
      </c>
      <c r="F252" s="2">
        <v>30</v>
      </c>
      <c r="G252" s="119">
        <v>1189</v>
      </c>
      <c r="H252" s="109" t="s">
        <v>1529</v>
      </c>
      <c r="I252" s="2">
        <v>165</v>
      </c>
      <c r="J252" s="100" t="s">
        <v>1529</v>
      </c>
      <c r="K252" s="177">
        <v>12</v>
      </c>
      <c r="L252" s="119">
        <v>1213</v>
      </c>
      <c r="M252" s="109" t="s">
        <v>1529</v>
      </c>
      <c r="N252" s="2">
        <v>149</v>
      </c>
      <c r="O252" s="100" t="s">
        <v>1529</v>
      </c>
      <c r="P252" s="177">
        <v>16</v>
      </c>
      <c r="Q252" s="119">
        <v>2402</v>
      </c>
      <c r="R252" s="108" t="s">
        <v>1529</v>
      </c>
      <c r="S252" s="2">
        <v>288</v>
      </c>
      <c r="T252" s="100" t="s">
        <v>1529</v>
      </c>
      <c r="U252" s="190">
        <v>16</v>
      </c>
    </row>
    <row r="253" spans="1:21" s="2" customFormat="1" ht="6.95" customHeight="1" x14ac:dyDescent="0.2">
      <c r="A253" s="110" t="str">
        <f>IF(ISBLANK(BW_DTV_GQ!A252),"",BW_DTV_GQ!A252)</f>
        <v/>
      </c>
      <c r="B253" s="111" t="str">
        <f>IF(ISBLANK(BW_DTV_GQ!B252),"",BW_DTV_GQ!B252)</f>
        <v/>
      </c>
      <c r="C253" s="31" t="str">
        <f>IF(ISBLANK(BW_DTV_GQ!C252),"",BW_DTV_GQ!C252)</f>
        <v/>
      </c>
      <c r="D253" s="31" t="str">
        <f>IF(ISBLANK(BW_DTV_GQ!D252),"",BW_DTV_GQ!D252)</f>
        <v/>
      </c>
      <c r="E253" s="109"/>
      <c r="G253" s="119"/>
      <c r="H253" s="109"/>
      <c r="J253" s="100"/>
      <c r="K253" s="177"/>
      <c r="L253" s="119"/>
      <c r="M253" s="109"/>
      <c r="O253" s="100"/>
      <c r="P253" s="177"/>
      <c r="Q253" s="119"/>
      <c r="R253" s="108"/>
      <c r="T253" s="100"/>
      <c r="U253" s="190"/>
    </row>
    <row r="254" spans="1:21" s="2" customFormat="1" ht="11.25" x14ac:dyDescent="0.2">
      <c r="A254" s="110" t="str">
        <f>IF(ISBLANK(BW_DTV_GQ!A253),"",BW_DTV_GQ!A253)</f>
        <v>L</v>
      </c>
      <c r="B254" s="111">
        <f>IF(ISBLANK(BW_DTV_GQ!B253),"",BW_DTV_GQ!B253)</f>
        <v>125</v>
      </c>
      <c r="C254" s="31">
        <f>IF(ISBLANK(BW_DTV_GQ!C253),"",BW_DTV_GQ!C253)</f>
        <v>2</v>
      </c>
      <c r="D254" s="31" t="str">
        <f>IF(ISBLANK(BW_DTV_GQ!D253),"",BW_DTV_GQ!D253)</f>
        <v>8012/1206</v>
      </c>
      <c r="E254" s="109" t="s">
        <v>1207</v>
      </c>
      <c r="F254" s="2">
        <v>30</v>
      </c>
      <c r="G254" s="119">
        <v>11010</v>
      </c>
      <c r="H254" s="109" t="s">
        <v>1534</v>
      </c>
      <c r="I254" s="2">
        <v>1420</v>
      </c>
      <c r="J254" s="100" t="s">
        <v>1535</v>
      </c>
      <c r="K254" s="177">
        <v>8</v>
      </c>
      <c r="L254" s="119">
        <v>10843</v>
      </c>
      <c r="M254" s="109" t="s">
        <v>1534</v>
      </c>
      <c r="N254" s="2">
        <v>1146</v>
      </c>
      <c r="O254" s="100" t="s">
        <v>1527</v>
      </c>
      <c r="P254" s="177">
        <v>17</v>
      </c>
      <c r="Q254" s="119">
        <v>21853</v>
      </c>
      <c r="R254" s="108" t="s">
        <v>1534</v>
      </c>
      <c r="S254" s="2">
        <v>2050</v>
      </c>
      <c r="T254" s="100" t="s">
        <v>1535</v>
      </c>
      <c r="U254" s="190">
        <v>8</v>
      </c>
    </row>
    <row r="255" spans="1:21" s="2" customFormat="1" ht="11.25" x14ac:dyDescent="0.2">
      <c r="A255" s="110" t="str">
        <f>IF(ISBLANK(BW_DTV_GQ!A254),"",BW_DTV_GQ!A254)</f>
        <v>L</v>
      </c>
      <c r="B255" s="111">
        <f>IF(ISBLANK(BW_DTV_GQ!B254),"",BW_DTV_GQ!B254)</f>
        <v>150</v>
      </c>
      <c r="C255" s="31">
        <f>IF(ISBLANK(BW_DTV_GQ!C254),"",BW_DTV_GQ!C254)</f>
        <v>2</v>
      </c>
      <c r="D255" s="31" t="str">
        <f>IF(ISBLANK(BW_DTV_GQ!D254),"",BW_DTV_GQ!D254)</f>
        <v>8214/1203</v>
      </c>
      <c r="E255" s="109" t="s">
        <v>1208</v>
      </c>
      <c r="F255" s="2">
        <v>0</v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IF(ISBLANK(BW_DTV_GQ!A255),"",BW_DTV_GQ!A255)</f>
        <v>L</v>
      </c>
      <c r="B256" s="111">
        <f>IF(ISBLANK(BW_DTV_GQ!B255),"",BW_DTV_GQ!B255)</f>
        <v>151</v>
      </c>
      <c r="C256" s="31">
        <f>IF(ISBLANK(BW_DTV_GQ!C255),"",BW_DTV_GQ!C255)</f>
        <v>2</v>
      </c>
      <c r="D256" s="31" t="str">
        <f>IF(ISBLANK(BW_DTV_GQ!D255),"",BW_DTV_GQ!D255)</f>
        <v>8414/1206</v>
      </c>
      <c r="E256" s="109" t="s">
        <v>1209</v>
      </c>
      <c r="F256" s="2">
        <v>30</v>
      </c>
      <c r="G256" s="119">
        <v>6400</v>
      </c>
      <c r="H256" s="109" t="s">
        <v>1528</v>
      </c>
      <c r="I256" s="2">
        <v>854</v>
      </c>
      <c r="J256" s="100" t="s">
        <v>1536</v>
      </c>
      <c r="K256" s="177">
        <v>18</v>
      </c>
      <c r="L256" s="119">
        <v>6388</v>
      </c>
      <c r="M256" s="109" t="s">
        <v>1528</v>
      </c>
      <c r="N256" s="2">
        <v>745</v>
      </c>
      <c r="O256" s="100" t="s">
        <v>1536</v>
      </c>
      <c r="P256" s="177">
        <v>7</v>
      </c>
      <c r="Q256" s="119">
        <v>12788</v>
      </c>
      <c r="R256" s="108" t="s">
        <v>1528</v>
      </c>
      <c r="S256" s="2">
        <v>1166</v>
      </c>
      <c r="T256" s="100" t="s">
        <v>1536</v>
      </c>
      <c r="U256" s="190">
        <v>18</v>
      </c>
    </row>
    <row r="257" spans="1:21" s="2" customFormat="1" ht="11.25" x14ac:dyDescent="0.2">
      <c r="A257" s="110" t="str">
        <f>IF(ISBLANK(BW_DTV_GQ!A256),"",BW_DTV_GQ!A256)</f>
        <v>L</v>
      </c>
      <c r="B257" s="111">
        <f>IF(ISBLANK(BW_DTV_GQ!B256),"",BW_DTV_GQ!B256)</f>
        <v>154</v>
      </c>
      <c r="C257" s="31">
        <f>IF(ISBLANK(BW_DTV_GQ!C256),"",BW_DTV_GQ!C256)</f>
        <v>2</v>
      </c>
      <c r="D257" s="31" t="str">
        <f>IF(ISBLANK(BW_DTV_GQ!D256),"",BW_DTV_GQ!D256)</f>
        <v>8414/1102</v>
      </c>
      <c r="E257" s="109" t="s">
        <v>1210</v>
      </c>
      <c r="F257" s="2">
        <v>30</v>
      </c>
      <c r="G257" s="119">
        <v>5818</v>
      </c>
      <c r="H257" s="109" t="s">
        <v>1526</v>
      </c>
      <c r="I257" s="2">
        <v>522</v>
      </c>
      <c r="J257" s="100" t="s">
        <v>1541</v>
      </c>
      <c r="K257" s="177">
        <v>18</v>
      </c>
      <c r="L257" s="119">
        <v>5356</v>
      </c>
      <c r="M257" s="109" t="s">
        <v>1526</v>
      </c>
      <c r="N257" s="2">
        <v>477</v>
      </c>
      <c r="O257" s="100" t="s">
        <v>1544</v>
      </c>
      <c r="P257" s="177">
        <v>8</v>
      </c>
      <c r="Q257" s="119">
        <v>11174</v>
      </c>
      <c r="R257" s="108" t="s">
        <v>1526</v>
      </c>
      <c r="S257" s="2">
        <v>901</v>
      </c>
      <c r="T257" s="100" t="s">
        <v>1548</v>
      </c>
      <c r="U257" s="190">
        <v>17</v>
      </c>
    </row>
    <row r="258" spans="1:21" s="2" customFormat="1" ht="11.25" x14ac:dyDescent="0.2">
      <c r="A258" s="110" t="str">
        <f>IF(ISBLANK(BW_DTV_GQ!A257),"",BW_DTV_GQ!A257)</f>
        <v>L</v>
      </c>
      <c r="B258" s="111">
        <f>IF(ISBLANK(BW_DTV_GQ!B257),"",BW_DTV_GQ!B257)</f>
        <v>173</v>
      </c>
      <c r="C258" s="31">
        <f>IF(ISBLANK(BW_DTV_GQ!C257),"",BW_DTV_GQ!C257)</f>
        <v>2</v>
      </c>
      <c r="D258" s="31" t="str">
        <f>IF(ISBLANK(BW_DTV_GQ!D257),"",BW_DTV_GQ!D257)</f>
        <v>7814/1204</v>
      </c>
      <c r="E258" s="109" t="s">
        <v>1211</v>
      </c>
      <c r="F258" s="2">
        <v>30</v>
      </c>
      <c r="G258" s="119">
        <v>3933</v>
      </c>
      <c r="H258" s="109" t="s">
        <v>1531</v>
      </c>
      <c r="I258" s="2">
        <v>409</v>
      </c>
      <c r="J258" s="100" t="s">
        <v>1547</v>
      </c>
      <c r="K258" s="177">
        <v>19</v>
      </c>
      <c r="L258" s="119">
        <v>4145</v>
      </c>
      <c r="M258" s="109" t="s">
        <v>1526</v>
      </c>
      <c r="N258" s="2">
        <v>402</v>
      </c>
      <c r="O258" s="100" t="s">
        <v>1526</v>
      </c>
      <c r="P258" s="177">
        <v>19</v>
      </c>
      <c r="Q258" s="119">
        <v>8018</v>
      </c>
      <c r="R258" s="108" t="s">
        <v>1526</v>
      </c>
      <c r="S258" s="2">
        <v>727</v>
      </c>
      <c r="T258" s="100" t="s">
        <v>1526</v>
      </c>
      <c r="U258" s="190">
        <v>18</v>
      </c>
    </row>
    <row r="259" spans="1:21" s="2" customFormat="1" ht="6.95" customHeight="1" x14ac:dyDescent="0.2">
      <c r="A259" s="110" t="str">
        <f>IF(ISBLANK(BW_DTV_GQ!A258),"",BW_DTV_GQ!A258)</f>
        <v/>
      </c>
      <c r="B259" s="111" t="str">
        <f>IF(ISBLANK(BW_DTV_GQ!B258),"",BW_DTV_GQ!B258)</f>
        <v/>
      </c>
      <c r="C259" s="31" t="str">
        <f>IF(ISBLANK(BW_DTV_GQ!C258),"",BW_DTV_GQ!C258)</f>
        <v/>
      </c>
      <c r="D259" s="31" t="str">
        <f>IF(ISBLANK(BW_DTV_GQ!D258),"",BW_DTV_GQ!D258)</f>
        <v/>
      </c>
      <c r="E259" s="109"/>
      <c r="G259" s="119"/>
      <c r="H259" s="109"/>
      <c r="J259" s="100"/>
      <c r="K259" s="177"/>
      <c r="L259" s="119"/>
      <c r="M259" s="109"/>
      <c r="O259" s="100"/>
      <c r="P259" s="177"/>
      <c r="Q259" s="119"/>
      <c r="R259" s="108"/>
      <c r="T259" s="100"/>
      <c r="U259" s="190"/>
    </row>
    <row r="260" spans="1:21" s="2" customFormat="1" ht="11.25" x14ac:dyDescent="0.2">
      <c r="A260" s="110" t="str">
        <f>IF(ISBLANK(BW_DTV_GQ!A259),"",BW_DTV_GQ!A259)</f>
        <v>L</v>
      </c>
      <c r="B260" s="111">
        <f>IF(ISBLANK(BW_DTV_GQ!B259),"",BW_DTV_GQ!B259)</f>
        <v>173</v>
      </c>
      <c r="C260" s="31">
        <f>IF(ISBLANK(BW_DTV_GQ!C259),"",BW_DTV_GQ!C259)</f>
        <v>2</v>
      </c>
      <c r="D260" s="31" t="str">
        <f>IF(ISBLANK(BW_DTV_GQ!D259),"",BW_DTV_GQ!D259)</f>
        <v>7915/1201</v>
      </c>
      <c r="E260" s="109" t="s">
        <v>1212</v>
      </c>
      <c r="F260" s="2">
        <v>30</v>
      </c>
      <c r="G260" s="119">
        <v>5886</v>
      </c>
      <c r="H260" s="109" t="s">
        <v>1526</v>
      </c>
      <c r="I260" s="2">
        <v>628</v>
      </c>
      <c r="J260" s="100" t="s">
        <v>1534</v>
      </c>
      <c r="K260" s="177">
        <v>17</v>
      </c>
      <c r="L260" s="119">
        <v>5645</v>
      </c>
      <c r="M260" s="109" t="s">
        <v>1534</v>
      </c>
      <c r="N260" s="2">
        <v>651</v>
      </c>
      <c r="O260" s="100" t="s">
        <v>1534</v>
      </c>
      <c r="P260" s="177">
        <v>8</v>
      </c>
      <c r="Q260" s="119">
        <v>11463</v>
      </c>
      <c r="R260" s="108" t="s">
        <v>1534</v>
      </c>
      <c r="S260" s="2">
        <v>1038</v>
      </c>
      <c r="T260" s="100" t="s">
        <v>1534</v>
      </c>
      <c r="U260" s="190">
        <v>17</v>
      </c>
    </row>
    <row r="261" spans="1:21" s="2" customFormat="1" ht="11.25" x14ac:dyDescent="0.2">
      <c r="A261" s="110" t="str">
        <f>IF(ISBLANK(BW_DTV_GQ!A260),"",BW_DTV_GQ!A260)</f>
        <v>L</v>
      </c>
      <c r="B261" s="111">
        <f>IF(ISBLANK(BW_DTV_GQ!B260),"",BW_DTV_GQ!B260)</f>
        <v>186</v>
      </c>
      <c r="C261" s="31">
        <f>IF(ISBLANK(BW_DTV_GQ!C260),"",BW_DTV_GQ!C260)</f>
        <v>2</v>
      </c>
      <c r="D261" s="31" t="str">
        <f>IF(ISBLANK(BW_DTV_GQ!D260),"",BW_DTV_GQ!D260)</f>
        <v>7913/1205</v>
      </c>
      <c r="E261" s="109" t="s">
        <v>1213</v>
      </c>
      <c r="F261" s="2">
        <v>30</v>
      </c>
      <c r="G261" s="119">
        <v>5151</v>
      </c>
      <c r="H261" s="109" t="s">
        <v>1526</v>
      </c>
      <c r="I261" s="2">
        <v>513</v>
      </c>
      <c r="J261" s="100" t="s">
        <v>1538</v>
      </c>
      <c r="K261" s="177">
        <v>17</v>
      </c>
      <c r="L261" s="119">
        <v>4805</v>
      </c>
      <c r="M261" s="109" t="s">
        <v>1526</v>
      </c>
      <c r="N261" s="2">
        <v>467</v>
      </c>
      <c r="O261" s="100" t="s">
        <v>1536</v>
      </c>
      <c r="P261" s="177">
        <v>8</v>
      </c>
      <c r="Q261" s="119">
        <v>9956</v>
      </c>
      <c r="R261" s="108" t="s">
        <v>1526</v>
      </c>
      <c r="S261" s="2">
        <v>909</v>
      </c>
      <c r="T261" s="100" t="s">
        <v>1550</v>
      </c>
      <c r="U261" s="190">
        <v>17</v>
      </c>
    </row>
    <row r="262" spans="1:21" s="2" customFormat="1" ht="11.25" x14ac:dyDescent="0.2">
      <c r="A262" s="110" t="str">
        <f>IF(ISBLANK(BW_DTV_GQ!A261),"",BW_DTV_GQ!A261)</f>
        <v>L</v>
      </c>
      <c r="B262" s="111">
        <f>IF(ISBLANK(BW_DTV_GQ!B261),"",BW_DTV_GQ!B261)</f>
        <v>220</v>
      </c>
      <c r="C262" s="31">
        <f>IF(ISBLANK(BW_DTV_GQ!C261),"",BW_DTV_GQ!C261)</f>
        <v>2</v>
      </c>
      <c r="D262" s="31" t="str">
        <f>IF(ISBLANK(BW_DTV_GQ!D261),"",BW_DTV_GQ!D261)</f>
        <v>8220/1203</v>
      </c>
      <c r="E262" s="109" t="s">
        <v>1214</v>
      </c>
      <c r="F262" s="2">
        <v>30</v>
      </c>
      <c r="G262" s="119">
        <v>1814</v>
      </c>
      <c r="H262" s="109" t="s">
        <v>1537</v>
      </c>
      <c r="I262" s="2">
        <v>306</v>
      </c>
      <c r="J262" s="100" t="s">
        <v>1542</v>
      </c>
      <c r="K262" s="177">
        <v>18</v>
      </c>
      <c r="L262" s="119">
        <v>1810</v>
      </c>
      <c r="M262" s="109" t="s">
        <v>1529</v>
      </c>
      <c r="N262" s="2">
        <v>294</v>
      </c>
      <c r="O262" s="100" t="s">
        <v>1527</v>
      </c>
      <c r="P262" s="177">
        <v>8</v>
      </c>
      <c r="Q262" s="119">
        <v>3593</v>
      </c>
      <c r="R262" s="108" t="s">
        <v>1529</v>
      </c>
      <c r="S262" s="2">
        <v>415</v>
      </c>
      <c r="T262" s="100" t="s">
        <v>1542</v>
      </c>
      <c r="U262" s="190">
        <v>18</v>
      </c>
    </row>
    <row r="263" spans="1:21" s="2" customFormat="1" ht="11.25" x14ac:dyDescent="0.2">
      <c r="A263" s="110" t="str">
        <f>IF(ISBLANK(BW_DTV_GQ!A262),"",BW_DTV_GQ!A262)</f>
        <v>L</v>
      </c>
      <c r="B263" s="111">
        <f>IF(ISBLANK(BW_DTV_GQ!B262),"",BW_DTV_GQ!B262)</f>
        <v>221</v>
      </c>
      <c r="C263" s="31">
        <f>IF(ISBLANK(BW_DTV_GQ!C262),"",BW_DTV_GQ!C262)</f>
        <v>2</v>
      </c>
      <c r="D263" s="31" t="str">
        <f>IF(ISBLANK(BW_DTV_GQ!D262),"",BW_DTV_GQ!D262)</f>
        <v>8320/1203</v>
      </c>
      <c r="E263" s="109" t="s">
        <v>1215</v>
      </c>
      <c r="F263" s="2">
        <v>30</v>
      </c>
      <c r="G263" s="119">
        <v>1338</v>
      </c>
      <c r="H263" s="109" t="s">
        <v>1526</v>
      </c>
      <c r="I263" s="2">
        <v>137</v>
      </c>
      <c r="J263" s="100" t="s">
        <v>1531</v>
      </c>
      <c r="K263" s="177">
        <v>17</v>
      </c>
      <c r="L263" s="119">
        <v>1583</v>
      </c>
      <c r="M263" s="109" t="s">
        <v>1526</v>
      </c>
      <c r="N263" s="2">
        <v>158</v>
      </c>
      <c r="O263" s="100" t="s">
        <v>1526</v>
      </c>
      <c r="P263" s="177">
        <v>18</v>
      </c>
      <c r="Q263" s="119">
        <v>2921</v>
      </c>
      <c r="R263" s="108" t="s">
        <v>1526</v>
      </c>
      <c r="S263" s="2">
        <v>261</v>
      </c>
      <c r="T263" s="100" t="s">
        <v>1539</v>
      </c>
      <c r="U263" s="190">
        <v>18</v>
      </c>
    </row>
    <row r="264" spans="1:21" s="2" customFormat="1" ht="11.25" x14ac:dyDescent="0.2">
      <c r="A264" s="110" t="str">
        <f>IF(ISBLANK(BW_DTV_GQ!A263),"",BW_DTV_GQ!A263)</f>
        <v>L</v>
      </c>
      <c r="B264" s="111">
        <f>IF(ISBLANK(BW_DTV_GQ!B263),"",BW_DTV_GQ!B263)</f>
        <v>249</v>
      </c>
      <c r="C264" s="31">
        <f>IF(ISBLANK(BW_DTV_GQ!C263),"",BW_DTV_GQ!C263)</f>
        <v>2</v>
      </c>
      <c r="D264" s="31" t="str">
        <f>IF(ISBLANK(BW_DTV_GQ!D263),"",BW_DTV_GQ!D263)</f>
        <v>7622/1204</v>
      </c>
      <c r="E264" s="109" t="s">
        <v>1216</v>
      </c>
      <c r="F264" s="2">
        <v>30</v>
      </c>
      <c r="G264" s="119">
        <v>1643</v>
      </c>
      <c r="H264" s="109" t="s">
        <v>1529</v>
      </c>
      <c r="I264" s="2">
        <v>238</v>
      </c>
      <c r="J264" s="100" t="s">
        <v>1529</v>
      </c>
      <c r="K264" s="177">
        <v>16</v>
      </c>
      <c r="L264" s="119">
        <v>1572</v>
      </c>
      <c r="M264" s="109" t="s">
        <v>1529</v>
      </c>
      <c r="N264" s="2">
        <v>204</v>
      </c>
      <c r="O264" s="100" t="s">
        <v>1529</v>
      </c>
      <c r="P264" s="177">
        <v>12</v>
      </c>
      <c r="Q264" s="119">
        <v>3215</v>
      </c>
      <c r="R264" s="108" t="s">
        <v>1529</v>
      </c>
      <c r="S264" s="2">
        <v>390</v>
      </c>
      <c r="T264" s="100" t="s">
        <v>1529</v>
      </c>
      <c r="U264" s="190">
        <v>16</v>
      </c>
    </row>
    <row r="265" spans="1:21" s="2" customFormat="1" ht="6.95" customHeight="1" x14ac:dyDescent="0.2">
      <c r="A265" s="110" t="str">
        <f>IF(ISBLANK(BW_DTV_GQ!A264),"",BW_DTV_GQ!A264)</f>
        <v/>
      </c>
      <c r="B265" s="111" t="str">
        <f>IF(ISBLANK(BW_DTV_GQ!B264),"",BW_DTV_GQ!B264)</f>
        <v/>
      </c>
      <c r="C265" s="31" t="str">
        <f>IF(ISBLANK(BW_DTV_GQ!C264),"",BW_DTV_GQ!C264)</f>
        <v/>
      </c>
      <c r="D265" s="31" t="str">
        <f>IF(ISBLANK(BW_DTV_GQ!D264),"",BW_DTV_GQ!D264)</f>
        <v/>
      </c>
      <c r="E265" s="109"/>
      <c r="G265" s="119"/>
      <c r="H265" s="109"/>
      <c r="J265" s="100"/>
      <c r="K265" s="177"/>
      <c r="L265" s="119"/>
      <c r="M265" s="109"/>
      <c r="O265" s="100"/>
      <c r="P265" s="177"/>
      <c r="Q265" s="119"/>
      <c r="R265" s="108"/>
      <c r="T265" s="100"/>
      <c r="U265" s="190"/>
    </row>
    <row r="266" spans="1:21" s="2" customFormat="1" ht="11.25" x14ac:dyDescent="0.2">
      <c r="A266" s="110" t="str">
        <f>IF(ISBLANK(BW_DTV_GQ!A265),"",BW_DTV_GQ!A265)</f>
        <v>L</v>
      </c>
      <c r="B266" s="111">
        <f>IF(ISBLANK(BW_DTV_GQ!B265),"",BW_DTV_GQ!B265)</f>
        <v>284</v>
      </c>
      <c r="C266" s="31">
        <f>IF(ISBLANK(BW_DTV_GQ!C265),"",BW_DTV_GQ!C265)</f>
        <v>2</v>
      </c>
      <c r="D266" s="31" t="str">
        <f>IF(ISBLANK(BW_DTV_GQ!D265),"",BW_DTV_GQ!D265)</f>
        <v>8023/1203</v>
      </c>
      <c r="E266" s="109" t="s">
        <v>1217</v>
      </c>
      <c r="F266" s="2">
        <v>30</v>
      </c>
      <c r="G266" s="119">
        <v>2717</v>
      </c>
      <c r="H266" s="109" t="s">
        <v>1528</v>
      </c>
      <c r="I266" s="2">
        <v>244</v>
      </c>
      <c r="J266" s="100" t="s">
        <v>1535</v>
      </c>
      <c r="K266" s="177">
        <v>8</v>
      </c>
      <c r="L266" s="119">
        <v>2614</v>
      </c>
      <c r="M266" s="109" t="s">
        <v>1528</v>
      </c>
      <c r="N266" s="2">
        <v>270</v>
      </c>
      <c r="O266" s="100" t="s">
        <v>1548</v>
      </c>
      <c r="P266" s="177">
        <v>17</v>
      </c>
      <c r="Q266" s="119">
        <v>5331</v>
      </c>
      <c r="R266" s="108" t="s">
        <v>1528</v>
      </c>
      <c r="S266" s="2">
        <v>500</v>
      </c>
      <c r="T266" s="100" t="s">
        <v>1534</v>
      </c>
      <c r="U266" s="190">
        <v>17</v>
      </c>
    </row>
    <row r="267" spans="1:21" s="2" customFormat="1" ht="11.25" x14ac:dyDescent="0.2">
      <c r="A267" s="110" t="str">
        <f>IF(ISBLANK(BW_DTV_GQ!A266),"",BW_DTV_GQ!A266)</f>
        <v>L</v>
      </c>
      <c r="B267" s="111">
        <f>IF(ISBLANK(BW_DTV_GQ!B266),"",BW_DTV_GQ!B266)</f>
        <v>318</v>
      </c>
      <c r="C267" s="31">
        <f>IF(ISBLANK(BW_DTV_GQ!C266),"",BW_DTV_GQ!C266)</f>
        <v>2</v>
      </c>
      <c r="D267" s="31" t="str">
        <f>IF(ISBLANK(BW_DTV_GQ!D266),"",BW_DTV_GQ!D266)</f>
        <v>8226/1203</v>
      </c>
      <c r="E267" s="109" t="s">
        <v>1218</v>
      </c>
      <c r="F267" s="2">
        <v>30</v>
      </c>
      <c r="G267" s="119">
        <v>5955</v>
      </c>
      <c r="H267" s="109" t="s">
        <v>1528</v>
      </c>
      <c r="I267" s="2">
        <v>578</v>
      </c>
      <c r="J267" s="100" t="s">
        <v>1547</v>
      </c>
      <c r="K267" s="177">
        <v>17</v>
      </c>
      <c r="L267" s="119">
        <v>6064</v>
      </c>
      <c r="M267" s="109" t="s">
        <v>1528</v>
      </c>
      <c r="N267" s="2">
        <v>563</v>
      </c>
      <c r="O267" s="100" t="s">
        <v>1539</v>
      </c>
      <c r="P267" s="177">
        <v>17</v>
      </c>
      <c r="Q267" s="119">
        <v>12019</v>
      </c>
      <c r="R267" s="108" t="s">
        <v>1528</v>
      </c>
      <c r="S267" s="2">
        <v>1102</v>
      </c>
      <c r="T267" s="100" t="s">
        <v>1547</v>
      </c>
      <c r="U267" s="190">
        <v>17</v>
      </c>
    </row>
    <row r="268" spans="1:21" s="2" customFormat="1" ht="11.25" x14ac:dyDescent="0.2">
      <c r="A268" s="110" t="str">
        <f>IF(ISBLANK(BW_DTV_GQ!A267),"",BW_DTV_GQ!A267)</f>
        <v>L</v>
      </c>
      <c r="B268" s="111">
        <f>IF(ISBLANK(BW_DTV_GQ!B267),"",BW_DTV_GQ!B267)</f>
        <v>333</v>
      </c>
      <c r="C268" s="31">
        <f>IF(ISBLANK(BW_DTV_GQ!C267),"",BW_DTV_GQ!C267)</f>
        <v>2</v>
      </c>
      <c r="D268" s="31" t="str">
        <f>IF(ISBLANK(BW_DTV_GQ!D267),"",BW_DTV_GQ!D267)</f>
        <v>8323/1208</v>
      </c>
      <c r="E268" s="109" t="s">
        <v>1219</v>
      </c>
      <c r="F268" s="2">
        <v>9</v>
      </c>
      <c r="G268" s="119">
        <v>7513</v>
      </c>
      <c r="H268" s="109" t="s">
        <v>1531</v>
      </c>
      <c r="I268" s="2">
        <v>611</v>
      </c>
      <c r="J268" s="100" t="s">
        <v>1526</v>
      </c>
      <c r="K268" s="177">
        <v>18</v>
      </c>
      <c r="L268" s="119">
        <v>7317</v>
      </c>
      <c r="M268" s="109" t="s">
        <v>1531</v>
      </c>
      <c r="N268" s="2">
        <v>582</v>
      </c>
      <c r="O268" s="100" t="s">
        <v>1544</v>
      </c>
      <c r="P268" s="177">
        <v>8</v>
      </c>
      <c r="Q268" s="119">
        <v>14830</v>
      </c>
      <c r="R268" s="108" t="s">
        <v>1531</v>
      </c>
      <c r="S268" s="2">
        <v>1093</v>
      </c>
      <c r="T268" s="100" t="s">
        <v>1526</v>
      </c>
      <c r="U268" s="190">
        <v>18</v>
      </c>
    </row>
    <row r="269" spans="1:21" s="2" customFormat="1" ht="11.25" x14ac:dyDescent="0.2">
      <c r="A269" s="110" t="str">
        <f>IF(ISBLANK(BW_DTV_GQ!A268),"",BW_DTV_GQ!A268)</f>
        <v>L</v>
      </c>
      <c r="B269" s="111">
        <f>IF(ISBLANK(BW_DTV_GQ!B268),"",BW_DTV_GQ!B268)</f>
        <v>343</v>
      </c>
      <c r="C269" s="31">
        <f>IF(ISBLANK(BW_DTV_GQ!C268),"",BW_DTV_GQ!C268)</f>
        <v>2</v>
      </c>
      <c r="D269" s="31" t="str">
        <f>IF(ISBLANK(BW_DTV_GQ!D268),"",BW_DTV_GQ!D268)</f>
        <v>7218/1202</v>
      </c>
      <c r="E269" s="109" t="s">
        <v>1220</v>
      </c>
      <c r="F269" s="2">
        <v>0</v>
      </c>
      <c r="G269" s="119"/>
      <c r="H269" s="109"/>
      <c r="J269" s="100"/>
      <c r="K269" s="177"/>
      <c r="L269" s="119"/>
      <c r="M269" s="109"/>
      <c r="O269" s="100"/>
      <c r="P269" s="177"/>
      <c r="Q269" s="119"/>
      <c r="R269" s="108"/>
      <c r="T269" s="100"/>
      <c r="U269" s="190"/>
    </row>
    <row r="270" spans="1:21" s="2" customFormat="1" ht="11.25" x14ac:dyDescent="0.2">
      <c r="A270" s="110" t="str">
        <f>IF(ISBLANK(BW_DTV_GQ!A269),"",BW_DTV_GQ!A269)</f>
        <v>L</v>
      </c>
      <c r="B270" s="111">
        <f>IF(ISBLANK(BW_DTV_GQ!B269),"",BW_DTV_GQ!B269)</f>
        <v>360</v>
      </c>
      <c r="C270" s="31">
        <f>IF(ISBLANK(BW_DTV_GQ!C269),"",BW_DTV_GQ!C269)</f>
        <v>2</v>
      </c>
      <c r="D270" s="31" t="str">
        <f>IF(ISBLANK(BW_DTV_GQ!D269),"",BW_DTV_GQ!D269)</f>
        <v>7720/1201</v>
      </c>
      <c r="E270" s="109" t="s">
        <v>1221</v>
      </c>
      <c r="F270" s="2">
        <v>30</v>
      </c>
      <c r="G270" s="119">
        <v>6096</v>
      </c>
      <c r="H270" s="109" t="s">
        <v>1528</v>
      </c>
      <c r="I270" s="2">
        <v>518</v>
      </c>
      <c r="J270" s="100" t="s">
        <v>1528</v>
      </c>
      <c r="K270" s="177">
        <v>13</v>
      </c>
      <c r="L270" s="119">
        <v>6208</v>
      </c>
      <c r="M270" s="109" t="s">
        <v>1528</v>
      </c>
      <c r="N270" s="2">
        <v>519</v>
      </c>
      <c r="O270" s="100" t="s">
        <v>1544</v>
      </c>
      <c r="P270" s="177">
        <v>8</v>
      </c>
      <c r="Q270" s="119">
        <v>12304</v>
      </c>
      <c r="R270" s="108" t="s">
        <v>1528</v>
      </c>
      <c r="S270" s="2">
        <v>1008</v>
      </c>
      <c r="T270" s="100" t="s">
        <v>1528</v>
      </c>
      <c r="U270" s="190">
        <v>13</v>
      </c>
    </row>
    <row r="271" spans="1:21" s="2" customFormat="1" ht="6.95" customHeight="1" x14ac:dyDescent="0.2">
      <c r="A271" s="110" t="str">
        <f>IF(ISBLANK(BW_DTV_GQ!A270),"",BW_DTV_GQ!A270)</f>
        <v/>
      </c>
      <c r="B271" s="111" t="str">
        <f>IF(ISBLANK(BW_DTV_GQ!B270),"",BW_DTV_GQ!B270)</f>
        <v/>
      </c>
      <c r="C271" s="31" t="str">
        <f>IF(ISBLANK(BW_DTV_GQ!C270),"",BW_DTV_GQ!C270)</f>
        <v/>
      </c>
      <c r="D271" s="31" t="str">
        <f>IF(ISBLANK(BW_DTV_GQ!D270),"",BW_DTV_GQ!D270)</f>
        <v/>
      </c>
      <c r="E271" s="109"/>
      <c r="G271" s="119"/>
      <c r="H271" s="109"/>
      <c r="J271" s="100"/>
      <c r="K271" s="177"/>
      <c r="L271" s="119"/>
      <c r="M271" s="109"/>
      <c r="O271" s="100"/>
      <c r="P271" s="177"/>
      <c r="Q271" s="119"/>
      <c r="R271" s="108"/>
      <c r="T271" s="100"/>
      <c r="U271" s="190"/>
    </row>
    <row r="272" spans="1:21" s="2" customFormat="1" ht="11.25" x14ac:dyDescent="0.2">
      <c r="A272" s="110" t="str">
        <f>IF(ISBLANK(BW_DTV_GQ!A271),"",BW_DTV_GQ!A271)</f>
        <v>L</v>
      </c>
      <c r="B272" s="111">
        <f>IF(ISBLANK(BW_DTV_GQ!B271),"",BW_DTV_GQ!B271)</f>
        <v>389</v>
      </c>
      <c r="C272" s="31">
        <f>IF(ISBLANK(BW_DTV_GQ!C271),"",BW_DTV_GQ!C271)</f>
        <v>2</v>
      </c>
      <c r="D272" s="31" t="str">
        <f>IF(ISBLANK(BW_DTV_GQ!D271),"",BW_DTV_GQ!D271)</f>
        <v>7519/1205</v>
      </c>
      <c r="E272" s="109" t="s">
        <v>1222</v>
      </c>
      <c r="F272" s="2">
        <v>30</v>
      </c>
      <c r="G272" s="119">
        <v>2829</v>
      </c>
      <c r="H272" s="109" t="s">
        <v>1545</v>
      </c>
      <c r="I272" s="2">
        <v>301</v>
      </c>
      <c r="J272" s="100" t="s">
        <v>1545</v>
      </c>
      <c r="K272" s="177">
        <v>17</v>
      </c>
      <c r="L272" s="119">
        <v>2833</v>
      </c>
      <c r="M272" s="109" t="s">
        <v>1545</v>
      </c>
      <c r="N272" s="2">
        <v>307</v>
      </c>
      <c r="O272" s="100" t="s">
        <v>1545</v>
      </c>
      <c r="P272" s="177">
        <v>16</v>
      </c>
      <c r="Q272" s="119">
        <v>5662</v>
      </c>
      <c r="R272" s="108" t="s">
        <v>1545</v>
      </c>
      <c r="S272" s="2">
        <v>606</v>
      </c>
      <c r="T272" s="100" t="s">
        <v>1545</v>
      </c>
      <c r="U272" s="190">
        <v>16</v>
      </c>
    </row>
    <row r="273" spans="1:21" s="2" customFormat="1" ht="11.25" x14ac:dyDescent="0.2">
      <c r="A273" s="110" t="str">
        <f>IF(ISBLANK(BW_DTV_GQ!A272),"",BW_DTV_GQ!A272)</f>
        <v>L</v>
      </c>
      <c r="B273" s="111">
        <f>IF(ISBLANK(BW_DTV_GQ!B272),"",BW_DTV_GQ!B272)</f>
        <v>401</v>
      </c>
      <c r="C273" s="31">
        <f>IF(ISBLANK(BW_DTV_GQ!C272),"",BW_DTV_GQ!C272)</f>
        <v>2</v>
      </c>
      <c r="D273" s="31" t="str">
        <f>IF(ISBLANK(BW_DTV_GQ!D272),"",BW_DTV_GQ!D272)</f>
        <v>7415/1201</v>
      </c>
      <c r="E273" s="109" t="s">
        <v>1223</v>
      </c>
      <c r="F273" s="2">
        <v>30</v>
      </c>
      <c r="G273" s="119">
        <v>2474</v>
      </c>
      <c r="H273" s="109" t="s">
        <v>1531</v>
      </c>
      <c r="I273" s="2">
        <v>290</v>
      </c>
      <c r="J273" s="100" t="s">
        <v>1529</v>
      </c>
      <c r="K273" s="177">
        <v>17</v>
      </c>
      <c r="L273" s="119">
        <v>2475</v>
      </c>
      <c r="M273" s="109" t="s">
        <v>1531</v>
      </c>
      <c r="N273" s="2">
        <v>284</v>
      </c>
      <c r="O273" s="100" t="s">
        <v>1529</v>
      </c>
      <c r="P273" s="177">
        <v>12</v>
      </c>
      <c r="Q273" s="119">
        <v>4949</v>
      </c>
      <c r="R273" s="108" t="s">
        <v>1531</v>
      </c>
      <c r="S273" s="2">
        <v>491</v>
      </c>
      <c r="T273" s="100" t="s">
        <v>1529</v>
      </c>
      <c r="U273" s="190">
        <v>15</v>
      </c>
    </row>
    <row r="274" spans="1:21" s="2" customFormat="1" ht="11.25" x14ac:dyDescent="0.2">
      <c r="A274" s="110" t="str">
        <f>IF(ISBLANK(BW_DTV_GQ!A273),"",BW_DTV_GQ!A273)</f>
        <v>L</v>
      </c>
      <c r="B274" s="111">
        <f>IF(ISBLANK(BW_DTV_GQ!B273),"",BW_DTV_GQ!B273)</f>
        <v>518</v>
      </c>
      <c r="C274" s="31">
        <f>IF(ISBLANK(BW_DTV_GQ!C273),"",BW_DTV_GQ!C273)</f>
        <v>2</v>
      </c>
      <c r="D274" s="31" t="str">
        <f>IF(ISBLANK(BW_DTV_GQ!D273),"",BW_DTV_GQ!D273)</f>
        <v>6422/1203</v>
      </c>
      <c r="E274" s="109" t="s">
        <v>1224</v>
      </c>
      <c r="F274" s="2">
        <v>30</v>
      </c>
      <c r="G274" s="119">
        <v>1135</v>
      </c>
      <c r="H274" s="255" t="s">
        <v>1558</v>
      </c>
      <c r="I274" s="2">
        <v>116</v>
      </c>
      <c r="J274" s="100" t="s">
        <v>1535</v>
      </c>
      <c r="K274" s="177">
        <v>8</v>
      </c>
      <c r="L274" s="119">
        <v>1058</v>
      </c>
      <c r="M274" s="109" t="s">
        <v>1527</v>
      </c>
      <c r="N274" s="2">
        <v>111</v>
      </c>
      <c r="O274" s="100" t="s">
        <v>1541</v>
      </c>
      <c r="P274" s="177">
        <v>17</v>
      </c>
      <c r="Q274" s="119">
        <v>2193</v>
      </c>
      <c r="R274" s="108" t="s">
        <v>1527</v>
      </c>
      <c r="S274" s="2">
        <v>196</v>
      </c>
      <c r="T274" s="100" t="s">
        <v>1547</v>
      </c>
      <c r="U274" s="190">
        <v>17</v>
      </c>
    </row>
    <row r="275" spans="1:21" s="2" customFormat="1" ht="11.25" x14ac:dyDescent="0.2">
      <c r="A275" s="110" t="str">
        <f>IF(ISBLANK(BW_DTV_GQ!A274),"",BW_DTV_GQ!A274)</f>
        <v>L</v>
      </c>
      <c r="B275" s="111">
        <f>IF(ISBLANK(BW_DTV_GQ!B274),"",BW_DTV_GQ!B274)</f>
        <v>559</v>
      </c>
      <c r="C275" s="31">
        <f>IF(ISBLANK(BW_DTV_GQ!C274),"",BW_DTV_GQ!C274)</f>
        <v>2</v>
      </c>
      <c r="D275" s="31" t="str">
        <f>IF(ISBLANK(BW_DTV_GQ!D274),"",BW_DTV_GQ!D274)</f>
        <v>6917/1201</v>
      </c>
      <c r="E275" s="109" t="s">
        <v>1225</v>
      </c>
      <c r="F275" s="2">
        <v>30</v>
      </c>
      <c r="G275" s="119">
        <v>6069</v>
      </c>
      <c r="H275" s="109" t="s">
        <v>1540</v>
      </c>
      <c r="I275" s="2">
        <v>629</v>
      </c>
      <c r="J275" s="100" t="s">
        <v>1544</v>
      </c>
      <c r="K275" s="177">
        <v>8</v>
      </c>
      <c r="L275" s="119">
        <v>6240</v>
      </c>
      <c r="M275" s="109" t="s">
        <v>1539</v>
      </c>
      <c r="N275" s="2">
        <v>594</v>
      </c>
      <c r="O275" s="100" t="s">
        <v>1548</v>
      </c>
      <c r="P275" s="177">
        <v>17</v>
      </c>
      <c r="Q275" s="119">
        <v>12306</v>
      </c>
      <c r="R275" s="108" t="s">
        <v>1539</v>
      </c>
      <c r="S275" s="2">
        <v>985</v>
      </c>
      <c r="T275" s="100" t="s">
        <v>1544</v>
      </c>
      <c r="U275" s="190">
        <v>8</v>
      </c>
    </row>
    <row r="276" spans="1:21" s="2" customFormat="1" ht="11.25" x14ac:dyDescent="0.2">
      <c r="A276" s="110" t="str">
        <f>IF(ISBLANK(BW_DTV_GQ!A275),"",BW_DTV_GQ!A275)</f>
        <v>L</v>
      </c>
      <c r="B276" s="111">
        <f>IF(ISBLANK(BW_DTV_GQ!B275),"",BW_DTV_GQ!B275)</f>
        <v>600</v>
      </c>
      <c r="C276" s="31">
        <f>IF(ISBLANK(BW_DTV_GQ!C275),"",BW_DTV_GQ!C275)</f>
        <v>4</v>
      </c>
      <c r="D276" s="31" t="str">
        <f>IF(ISBLANK(BW_DTV_GQ!D275),"",BW_DTV_GQ!D275)</f>
        <v>6617/1214</v>
      </c>
      <c r="E276" s="109" t="s">
        <v>1226</v>
      </c>
      <c r="F276" s="2">
        <v>0</v>
      </c>
      <c r="G276" s="119"/>
      <c r="H276" s="109"/>
      <c r="J276" s="100"/>
      <c r="K276" s="177"/>
      <c r="L276" s="119"/>
      <c r="M276" s="109"/>
      <c r="O276" s="100"/>
      <c r="P276" s="177"/>
      <c r="Q276" s="119"/>
      <c r="R276" s="108"/>
      <c r="T276" s="100"/>
      <c r="U276" s="190"/>
    </row>
    <row r="277" spans="1:21" s="2" customFormat="1" ht="6.95" customHeight="1" x14ac:dyDescent="0.2">
      <c r="A277" s="110" t="str">
        <f>IF(ISBLANK(BW_DTV_GQ!A276),"",BW_DTV_GQ!A276)</f>
        <v/>
      </c>
      <c r="B277" s="111" t="str">
        <f>IF(ISBLANK(BW_DTV_GQ!B276),"",BW_DTV_GQ!B276)</f>
        <v/>
      </c>
      <c r="C277" s="31" t="str">
        <f>IF(ISBLANK(BW_DTV_GQ!C276),"",BW_DTV_GQ!C276)</f>
        <v/>
      </c>
      <c r="D277" s="31" t="str">
        <f>IF(ISBLANK(BW_DTV_GQ!D276),"",BW_DTV_GQ!D276)</f>
        <v/>
      </c>
      <c r="E277" s="109"/>
      <c r="G277" s="119"/>
      <c r="H277" s="109"/>
      <c r="J277" s="100"/>
      <c r="K277" s="177"/>
      <c r="L277" s="119"/>
      <c r="M277" s="109"/>
      <c r="O277" s="100"/>
      <c r="P277" s="177"/>
      <c r="Q277" s="119"/>
      <c r="R277" s="108"/>
      <c r="T277" s="100"/>
      <c r="U277" s="190"/>
    </row>
    <row r="278" spans="1:21" s="2" customFormat="1" ht="11.25" x14ac:dyDescent="0.2">
      <c r="A278" s="110" t="str">
        <f>IF(ISBLANK(BW_DTV_GQ!A277),"",BW_DTV_GQ!A277)</f>
        <v>L</v>
      </c>
      <c r="B278" s="111">
        <f>IF(ISBLANK(BW_DTV_GQ!B277),"",BW_DTV_GQ!B277)</f>
        <v>722</v>
      </c>
      <c r="C278" s="31">
        <f>IF(ISBLANK(BW_DTV_GQ!C277),"",BW_DTV_GQ!C277)</f>
        <v>2</v>
      </c>
      <c r="D278" s="31" t="str">
        <f>IF(ISBLANK(BW_DTV_GQ!D277),"",BW_DTV_GQ!D277)</f>
        <v>6617/1219</v>
      </c>
      <c r="E278" s="109" t="s">
        <v>1227</v>
      </c>
      <c r="F278" s="2">
        <v>30</v>
      </c>
      <c r="G278" s="119">
        <v>8124</v>
      </c>
      <c r="H278" s="109" t="s">
        <v>1526</v>
      </c>
      <c r="I278" s="2">
        <v>739</v>
      </c>
      <c r="J278" s="100" t="s">
        <v>1529</v>
      </c>
      <c r="K278" s="177">
        <v>17</v>
      </c>
      <c r="L278" s="119">
        <v>7155</v>
      </c>
      <c r="M278" s="109" t="s">
        <v>1526</v>
      </c>
      <c r="N278" s="2">
        <v>679</v>
      </c>
      <c r="O278" s="100" t="s">
        <v>1531</v>
      </c>
      <c r="P278" s="177">
        <v>14</v>
      </c>
      <c r="Q278" s="119">
        <v>15279</v>
      </c>
      <c r="R278" s="108" t="s">
        <v>1526</v>
      </c>
      <c r="S278" s="2">
        <v>1321</v>
      </c>
      <c r="T278" s="100" t="s">
        <v>1529</v>
      </c>
      <c r="U278" s="190">
        <v>15</v>
      </c>
    </row>
    <row r="279" spans="1:21" s="2" customFormat="1" ht="11.25" x14ac:dyDescent="0.2">
      <c r="A279" s="110" t="str">
        <f>IF(ISBLANK(BW_DTV_GQ!A278),"",BW_DTV_GQ!A278)</f>
        <v>L</v>
      </c>
      <c r="B279" s="111">
        <f>IF(ISBLANK(BW_DTV_GQ!B278),"",BW_DTV_GQ!B278)</f>
        <v>1020</v>
      </c>
      <c r="C279" s="31">
        <f>IF(ISBLANK(BW_DTV_GQ!C278),"",BW_DTV_GQ!C278)</f>
        <v>2</v>
      </c>
      <c r="D279" s="31" t="str">
        <f>IF(ISBLANK(BW_DTV_GQ!D278),"",BW_DTV_GQ!D278)</f>
        <v>6624/1207</v>
      </c>
      <c r="E279" s="109" t="s">
        <v>1228</v>
      </c>
      <c r="F279" s="2">
        <v>30</v>
      </c>
      <c r="G279" s="119">
        <v>2170</v>
      </c>
      <c r="H279" s="109" t="s">
        <v>1547</v>
      </c>
      <c r="I279" s="2">
        <v>244</v>
      </c>
      <c r="J279" s="100" t="s">
        <v>1547</v>
      </c>
      <c r="K279" s="177">
        <v>17</v>
      </c>
      <c r="L279" s="119">
        <v>2148</v>
      </c>
      <c r="M279" s="109" t="s">
        <v>1534</v>
      </c>
      <c r="N279" s="2">
        <v>240</v>
      </c>
      <c r="O279" s="100" t="s">
        <v>1547</v>
      </c>
      <c r="P279" s="177">
        <v>8</v>
      </c>
      <c r="Q279" s="119">
        <v>4304</v>
      </c>
      <c r="R279" s="108" t="s">
        <v>1547</v>
      </c>
      <c r="S279" s="2">
        <v>446</v>
      </c>
      <c r="T279" s="100" t="s">
        <v>1547</v>
      </c>
      <c r="U279" s="190">
        <v>17</v>
      </c>
    </row>
    <row r="280" spans="1:21" s="2" customFormat="1" ht="11.25" x14ac:dyDescent="0.2">
      <c r="A280" s="110" t="str">
        <f>IF(ISBLANK(BW_DTV_GQ!A279),"",BW_DTV_GQ!A279)</f>
        <v>L</v>
      </c>
      <c r="B280" s="111">
        <f>IF(ISBLANK(BW_DTV_GQ!B279),"",BW_DTV_GQ!B279)</f>
        <v>1040</v>
      </c>
      <c r="C280" s="31">
        <f>IF(ISBLANK(BW_DTV_GQ!C279),"",BW_DTV_GQ!C279)</f>
        <v>2</v>
      </c>
      <c r="D280" s="31" t="str">
        <f>IF(ISBLANK(BW_DTV_GQ!D279),"",BW_DTV_GQ!D279)</f>
        <v>6726/1200</v>
      </c>
      <c r="E280" s="109" t="s">
        <v>1229</v>
      </c>
      <c r="F280" s="2">
        <v>30</v>
      </c>
      <c r="G280" s="119">
        <v>1811</v>
      </c>
      <c r="H280" s="109" t="s">
        <v>1528</v>
      </c>
      <c r="I280" s="2">
        <v>208</v>
      </c>
      <c r="J280" s="100" t="s">
        <v>1536</v>
      </c>
      <c r="K280" s="177">
        <v>17</v>
      </c>
      <c r="L280" s="119">
        <v>1696</v>
      </c>
      <c r="M280" s="109" t="s">
        <v>1536</v>
      </c>
      <c r="N280" s="2">
        <v>233</v>
      </c>
      <c r="O280" s="100" t="s">
        <v>1527</v>
      </c>
      <c r="P280" s="177">
        <v>8</v>
      </c>
      <c r="Q280" s="119">
        <v>3505</v>
      </c>
      <c r="R280" s="108" t="s">
        <v>1528</v>
      </c>
      <c r="S280" s="2">
        <v>357</v>
      </c>
      <c r="T280" s="100" t="s">
        <v>1536</v>
      </c>
      <c r="U280" s="190">
        <v>17</v>
      </c>
    </row>
    <row r="281" spans="1:21" s="2" customFormat="1" ht="11.25" x14ac:dyDescent="0.2">
      <c r="A281" s="110" t="str">
        <f>IF(ISBLANK(BW_DTV_GQ!A280),"",BW_DTV_GQ!A280)</f>
        <v>L</v>
      </c>
      <c r="B281" s="111">
        <f>IF(ISBLANK(BW_DTV_GQ!B280),"",BW_DTV_GQ!B280)</f>
        <v>1060</v>
      </c>
      <c r="C281" s="31">
        <f>IF(ISBLANK(BW_DTV_GQ!C280),"",BW_DTV_GQ!C280)</f>
        <v>2</v>
      </c>
      <c r="D281" s="31" t="str">
        <f>IF(ISBLANK(BW_DTV_GQ!D280),"",BW_DTV_GQ!D280)</f>
        <v>7026/1200</v>
      </c>
      <c r="E281" s="109" t="s">
        <v>1230</v>
      </c>
      <c r="F281" s="2">
        <v>8</v>
      </c>
      <c r="G281" s="119">
        <v>3079</v>
      </c>
      <c r="H281" s="109" t="s">
        <v>1526</v>
      </c>
      <c r="I281" s="2">
        <v>302</v>
      </c>
      <c r="J281" s="100" t="s">
        <v>1531</v>
      </c>
      <c r="K281" s="177">
        <v>16</v>
      </c>
      <c r="L281" s="119">
        <v>3059</v>
      </c>
      <c r="M281" s="109" t="s">
        <v>1528</v>
      </c>
      <c r="N281" s="2">
        <v>240</v>
      </c>
      <c r="O281" s="100" t="s">
        <v>1544</v>
      </c>
      <c r="P281" s="177">
        <v>18</v>
      </c>
      <c r="Q281" s="119">
        <v>6053</v>
      </c>
      <c r="R281" s="108" t="s">
        <v>1528</v>
      </c>
      <c r="S281" s="2">
        <v>490</v>
      </c>
      <c r="T281" s="100" t="s">
        <v>1538</v>
      </c>
      <c r="U281" s="190">
        <v>8</v>
      </c>
    </row>
    <row r="282" spans="1:21" s="2" customFormat="1" ht="11.25" x14ac:dyDescent="0.2">
      <c r="A282" s="110" t="str">
        <f>IF(ISBLANK(BW_DTV_GQ!A281),"",BW_DTV_GQ!A281)</f>
        <v>L</v>
      </c>
      <c r="B282" s="111">
        <f>IF(ISBLANK(BW_DTV_GQ!B281),"",BW_DTV_GQ!B281)</f>
        <v>1066</v>
      </c>
      <c r="C282" s="31">
        <f>IF(ISBLANK(BW_DTV_GQ!C281),"",BW_DTV_GQ!C281)</f>
        <v>2</v>
      </c>
      <c r="D282" s="31" t="str">
        <f>IF(ISBLANK(BW_DTV_GQ!D281),"",BW_DTV_GQ!D281)</f>
        <v>7023/1203</v>
      </c>
      <c r="E282" s="109" t="s">
        <v>1231</v>
      </c>
      <c r="F282" s="2">
        <v>30</v>
      </c>
      <c r="G282" s="119">
        <v>7189</v>
      </c>
      <c r="H282" s="109" t="s">
        <v>1528</v>
      </c>
      <c r="I282" s="2">
        <v>570</v>
      </c>
      <c r="J282" s="100" t="s">
        <v>1535</v>
      </c>
      <c r="K282" s="177">
        <v>17</v>
      </c>
      <c r="L282" s="119">
        <v>7171</v>
      </c>
      <c r="M282" s="109" t="s">
        <v>1528</v>
      </c>
      <c r="N282" s="2">
        <v>592</v>
      </c>
      <c r="O282" s="100" t="s">
        <v>1528</v>
      </c>
      <c r="P282" s="177">
        <v>16</v>
      </c>
      <c r="Q282" s="119">
        <v>14360</v>
      </c>
      <c r="R282" s="108" t="s">
        <v>1528</v>
      </c>
      <c r="S282" s="2">
        <v>1094</v>
      </c>
      <c r="T282" s="100" t="s">
        <v>1527</v>
      </c>
      <c r="U282" s="190">
        <v>17</v>
      </c>
    </row>
    <row r="283" spans="1:21" s="2" customFormat="1" ht="6.95" customHeight="1" thickBot="1" x14ac:dyDescent="0.25">
      <c r="A283" s="113" t="str">
        <f>IF(ISBLANK(BW_DTV_GQ!A282),"",BW_DTV_GQ!A282)</f>
        <v/>
      </c>
      <c r="B283" s="114" t="str">
        <f>IF(ISBLANK(BW_DTV_GQ!B282),"",BW_DTV_GQ!B282)</f>
        <v/>
      </c>
      <c r="C283" s="115" t="str">
        <f>IF(ISBLANK(BW_DTV_GQ!C282),"",BW_DTV_GQ!C282)</f>
        <v/>
      </c>
      <c r="D283" s="115" t="str">
        <f>IF(ISBLANK(BW_DTV_GQ!D282),"",BW_DTV_GQ!D282)</f>
        <v/>
      </c>
      <c r="E283" s="116"/>
      <c r="F283" s="123"/>
      <c r="G283" s="125"/>
      <c r="H283" s="146"/>
      <c r="I283" s="124"/>
      <c r="J283" s="147"/>
      <c r="K283" s="147"/>
      <c r="L283" s="125"/>
      <c r="M283" s="146"/>
      <c r="N283" s="124"/>
      <c r="O283" s="147"/>
      <c r="P283" s="147"/>
      <c r="Q283" s="125"/>
      <c r="R283" s="146"/>
      <c r="S283" s="124"/>
      <c r="T283" s="147"/>
      <c r="U283" s="189"/>
    </row>
    <row r="284" spans="1:21" s="2" customFormat="1" ht="16.5" customHeight="1" x14ac:dyDescent="0.2">
      <c r="A284" s="100" t="str">
        <f>BW_DTV_GQ!A283</f>
        <v>AUSWERTUNG:</v>
      </c>
      <c r="B284" s="31"/>
      <c r="C284" s="110"/>
      <c r="D284" s="100" t="str">
        <f>BW_DTV_GQ!D283</f>
        <v>AVISO GMBH, AM HASSELHOLZ 15,  52074 AACHEN</v>
      </c>
      <c r="E284" s="148"/>
      <c r="F284" s="31"/>
      <c r="G284" s="119"/>
      <c r="H284" s="101"/>
      <c r="I284" s="101"/>
      <c r="J284" s="101"/>
      <c r="K284" s="101"/>
      <c r="M284" s="101"/>
      <c r="O284" s="101"/>
      <c r="P284" s="101"/>
      <c r="R284" s="101"/>
      <c r="T284" s="101"/>
      <c r="U284" s="101"/>
    </row>
    <row r="285" spans="1:21" s="2" customFormat="1" ht="11.25" x14ac:dyDescent="0.2">
      <c r="A285" s="100" t="s">
        <v>342</v>
      </c>
      <c r="B285" s="31"/>
      <c r="C285" s="31"/>
      <c r="D285" s="100" t="s">
        <v>343</v>
      </c>
      <c r="H285" s="31"/>
      <c r="J285" s="31"/>
      <c r="L285" s="31"/>
      <c r="N285" s="31"/>
      <c r="P285" s="31"/>
    </row>
    <row r="286" spans="1:21" s="2" customFormat="1" ht="11.25" x14ac:dyDescent="0.2">
      <c r="A286" s="100"/>
      <c r="B286" s="31"/>
      <c r="C286" s="31"/>
      <c r="D286" s="100"/>
      <c r="H286" s="31"/>
      <c r="J286" s="31"/>
      <c r="L286" s="31"/>
      <c r="N286" s="31"/>
      <c r="P286" s="31"/>
    </row>
    <row r="287" spans="1:21" s="2" customFormat="1" ht="12.95" customHeight="1" x14ac:dyDescent="0.2">
      <c r="A287" s="100"/>
      <c r="B287" s="31"/>
      <c r="C287" s="31"/>
      <c r="D287" s="31"/>
      <c r="E287" s="100"/>
      <c r="F287" s="31"/>
      <c r="G287" s="31"/>
      <c r="H287" s="101"/>
      <c r="I287" s="101"/>
      <c r="J287" s="101"/>
      <c r="K287" s="101"/>
      <c r="M287" s="101"/>
      <c r="O287" s="101"/>
      <c r="P287" s="101"/>
      <c r="R287" s="101"/>
      <c r="T287" s="101"/>
      <c r="U287" s="101"/>
    </row>
    <row r="288" spans="1:21" s="2" customFormat="1" ht="12" customHeight="1" x14ac:dyDescent="0.2">
      <c r="A288" s="100" t="s">
        <v>336</v>
      </c>
      <c r="B288" s="31"/>
      <c r="C288" s="31"/>
      <c r="D288" s="31"/>
      <c r="E288" s="100"/>
      <c r="F288" s="31"/>
      <c r="G288" s="31"/>
      <c r="H288" s="101"/>
      <c r="I288" s="31"/>
      <c r="J288" s="101"/>
      <c r="K288" s="31"/>
      <c r="L288" s="31"/>
      <c r="M288" s="101"/>
      <c r="N288" s="31"/>
      <c r="O288" s="101"/>
      <c r="R288" s="101"/>
      <c r="T288" s="101"/>
      <c r="U288" s="102"/>
    </row>
    <row r="289" spans="1:21" s="2" customFormat="1" ht="15.75" customHeight="1" x14ac:dyDescent="0.2">
      <c r="A289" s="100" t="s">
        <v>388</v>
      </c>
      <c r="B289" s="31"/>
      <c r="C289" s="31"/>
      <c r="D289" s="31"/>
      <c r="E289" s="100" t="s">
        <v>396</v>
      </c>
      <c r="F289" s="31"/>
      <c r="G289" s="31"/>
      <c r="H289" s="101"/>
      <c r="I289" s="31"/>
      <c r="J289" s="101"/>
      <c r="K289" s="31"/>
      <c r="L289" s="31"/>
      <c r="M289" s="101" t="s">
        <v>540</v>
      </c>
      <c r="N289" s="31"/>
      <c r="O289" s="144"/>
      <c r="P289" s="31"/>
      <c r="R289" s="101"/>
      <c r="T289" s="101"/>
    </row>
    <row r="290" spans="1:21" s="2" customFormat="1" ht="15.75" customHeight="1" thickBot="1" x14ac:dyDescent="0.25">
      <c r="A290" s="2" t="s">
        <v>136</v>
      </c>
      <c r="H290" s="101"/>
      <c r="J290" s="101"/>
      <c r="K290" s="101"/>
      <c r="M290" s="101"/>
      <c r="O290" s="101"/>
      <c r="P290" s="101"/>
      <c r="R290" s="101"/>
      <c r="T290" s="101"/>
      <c r="U290" s="168" t="str">
        <f>$U$3</f>
        <v>APRIL  2022</v>
      </c>
    </row>
    <row r="291" spans="1:21" s="2" customFormat="1" ht="11.25" x14ac:dyDescent="0.2">
      <c r="A291" s="104"/>
      <c r="B291" s="105"/>
      <c r="C291" s="106"/>
      <c r="D291" s="106"/>
      <c r="E291" s="107"/>
      <c r="F291" s="106"/>
      <c r="G291" s="129" t="s">
        <v>127</v>
      </c>
      <c r="H291" s="145"/>
      <c r="I291" s="130"/>
      <c r="J291" s="145"/>
      <c r="K291" s="145"/>
      <c r="L291" s="129" t="s">
        <v>128</v>
      </c>
      <c r="M291" s="145"/>
      <c r="N291" s="130"/>
      <c r="O291" s="145"/>
      <c r="P291" s="145"/>
      <c r="Q291" s="129" t="s">
        <v>137</v>
      </c>
      <c r="R291" s="145"/>
      <c r="S291" s="130"/>
      <c r="T291" s="145"/>
      <c r="U291" s="187"/>
    </row>
    <row r="292" spans="1:21" s="2" customFormat="1" ht="11.25" x14ac:dyDescent="0.2">
      <c r="A292" s="230" t="s">
        <v>399</v>
      </c>
      <c r="B292" s="231"/>
      <c r="C292" s="31" t="s">
        <v>540</v>
      </c>
      <c r="D292" s="31" t="s">
        <v>400</v>
      </c>
      <c r="E292" s="109"/>
      <c r="F292" s="31"/>
      <c r="G292" s="119"/>
      <c r="H292" s="101"/>
      <c r="J292" s="101"/>
      <c r="K292" s="101"/>
      <c r="L292" s="119"/>
      <c r="M292" s="101"/>
      <c r="O292" s="101"/>
      <c r="P292" s="101"/>
      <c r="Q292" s="119"/>
      <c r="R292" s="101"/>
      <c r="T292" s="101"/>
      <c r="U292" s="188"/>
    </row>
    <row r="293" spans="1:21" s="2" customFormat="1" ht="11.25" x14ac:dyDescent="0.2">
      <c r="A293" s="110"/>
      <c r="B293" s="111"/>
      <c r="C293" s="31"/>
      <c r="D293" s="31"/>
      <c r="E293" s="109"/>
      <c r="F293" s="31"/>
      <c r="G293" s="110" t="s">
        <v>553</v>
      </c>
      <c r="H293" s="108"/>
      <c r="I293" s="31" t="s">
        <v>553</v>
      </c>
      <c r="J293" s="101"/>
      <c r="K293" s="101" t="s">
        <v>138</v>
      </c>
      <c r="L293" s="119" t="s">
        <v>553</v>
      </c>
      <c r="M293" s="108" t="s">
        <v>540</v>
      </c>
      <c r="N293" s="31" t="s">
        <v>553</v>
      </c>
      <c r="O293" s="101"/>
      <c r="P293" s="101" t="s">
        <v>138</v>
      </c>
      <c r="Q293" s="110" t="s">
        <v>553</v>
      </c>
      <c r="R293" s="108"/>
      <c r="S293" s="31" t="s">
        <v>553</v>
      </c>
      <c r="T293" s="101"/>
      <c r="U293" s="188" t="s">
        <v>139</v>
      </c>
    </row>
    <row r="294" spans="1:21" s="2" customFormat="1" ht="12" thickBot="1" x14ac:dyDescent="0.25">
      <c r="A294" s="113"/>
      <c r="B294" s="114"/>
      <c r="C294" s="115" t="s">
        <v>397</v>
      </c>
      <c r="D294" s="115" t="s">
        <v>408</v>
      </c>
      <c r="E294" s="116" t="s">
        <v>1</v>
      </c>
      <c r="F294" s="115" t="s">
        <v>550</v>
      </c>
      <c r="G294" s="125" t="s">
        <v>140</v>
      </c>
      <c r="H294" s="146" t="s">
        <v>141</v>
      </c>
      <c r="I294" s="124" t="s">
        <v>142</v>
      </c>
      <c r="J294" s="147" t="s">
        <v>141</v>
      </c>
      <c r="K294" s="147" t="s">
        <v>143</v>
      </c>
      <c r="L294" s="125" t="s">
        <v>140</v>
      </c>
      <c r="M294" s="146" t="s">
        <v>144</v>
      </c>
      <c r="N294" s="124" t="s">
        <v>142</v>
      </c>
      <c r="O294" s="147" t="s">
        <v>141</v>
      </c>
      <c r="P294" s="147" t="s">
        <v>143</v>
      </c>
      <c r="Q294" s="125" t="s">
        <v>140</v>
      </c>
      <c r="R294" s="146" t="s">
        <v>141</v>
      </c>
      <c r="S294" s="124" t="s">
        <v>142</v>
      </c>
      <c r="T294" s="147" t="s">
        <v>141</v>
      </c>
      <c r="U294" s="189" t="s">
        <v>143</v>
      </c>
    </row>
    <row r="295" spans="1:21" s="2" customFormat="1" ht="3" customHeight="1" x14ac:dyDescent="0.2">
      <c r="A295" s="110"/>
      <c r="B295" s="111"/>
      <c r="C295" s="31"/>
      <c r="D295" s="31"/>
      <c r="E295" s="109"/>
      <c r="G295" s="119"/>
      <c r="H295" s="108"/>
      <c r="J295" s="101"/>
      <c r="K295" s="101"/>
      <c r="L295" s="119"/>
      <c r="M295" s="108"/>
      <c r="O295" s="101"/>
      <c r="P295" s="101"/>
      <c r="Q295" s="119"/>
      <c r="R295" s="108"/>
      <c r="T295" s="101"/>
      <c r="U295" s="188"/>
    </row>
    <row r="296" spans="1:21" s="2" customFormat="1" ht="11.25" x14ac:dyDescent="0.2">
      <c r="A296" s="110" t="str">
        <f>IF(ISBLANK(BW_DTV_GQ!A295),"",BW_DTV_GQ!A295)</f>
        <v>L</v>
      </c>
      <c r="B296" s="111">
        <f>IF(ISBLANK(BW_DTV_GQ!B295),"",BW_DTV_GQ!B295)</f>
        <v>1096</v>
      </c>
      <c r="C296" s="31">
        <f>IF(ISBLANK(BW_DTV_GQ!C295),"",BW_DTV_GQ!C295)</f>
        <v>2</v>
      </c>
      <c r="D296" s="31" t="str">
        <f>IF(ISBLANK(BW_DTV_GQ!D295),"",BW_DTV_GQ!D295)</f>
        <v>6721/1217</v>
      </c>
      <c r="E296" s="109" t="s">
        <v>1232</v>
      </c>
      <c r="F296" s="2">
        <v>30</v>
      </c>
      <c r="G296" s="119">
        <v>5282</v>
      </c>
      <c r="H296" s="109" t="s">
        <v>1526</v>
      </c>
      <c r="I296" s="2">
        <v>569</v>
      </c>
      <c r="J296" s="100" t="s">
        <v>1538</v>
      </c>
      <c r="K296" s="177">
        <v>17</v>
      </c>
      <c r="L296" s="119">
        <v>5738</v>
      </c>
      <c r="M296" s="109" t="s">
        <v>1534</v>
      </c>
      <c r="N296" s="2">
        <v>629</v>
      </c>
      <c r="O296" s="100" t="s">
        <v>1544</v>
      </c>
      <c r="P296" s="177">
        <v>8</v>
      </c>
      <c r="Q296" s="119">
        <v>10526</v>
      </c>
      <c r="R296" s="108" t="s">
        <v>1528</v>
      </c>
      <c r="S296" s="2">
        <v>854</v>
      </c>
      <c r="T296" s="100" t="s">
        <v>1528</v>
      </c>
      <c r="U296" s="190">
        <v>15</v>
      </c>
    </row>
    <row r="297" spans="1:21" s="2" customFormat="1" ht="11.25" x14ac:dyDescent="0.2">
      <c r="A297" s="110" t="str">
        <f>IF(ISBLANK(BW_DTV_GQ!A296),"",BW_DTV_GQ!A296)</f>
        <v>L</v>
      </c>
      <c r="B297" s="111">
        <f>IF(ISBLANK(BW_DTV_GQ!B296),"",BW_DTV_GQ!B296)</f>
        <v>1100</v>
      </c>
      <c r="C297" s="31">
        <f>IF(ISBLANK(BW_DTV_GQ!C296),"",BW_DTV_GQ!C296)</f>
        <v>2</v>
      </c>
      <c r="D297" s="31" t="str">
        <f>IF(ISBLANK(BW_DTV_GQ!D296),"",BW_DTV_GQ!D296)</f>
        <v>6821/1201</v>
      </c>
      <c r="E297" s="109" t="s">
        <v>1233</v>
      </c>
      <c r="F297" s="2">
        <v>0</v>
      </c>
      <c r="G297" s="119"/>
      <c r="H297" s="109"/>
      <c r="J297" s="100"/>
      <c r="K297" s="177"/>
      <c r="L297" s="119"/>
      <c r="M297" s="109"/>
      <c r="O297" s="100"/>
      <c r="P297" s="177"/>
      <c r="Q297" s="119"/>
      <c r="R297" s="108"/>
      <c r="T297" s="100"/>
      <c r="U297" s="190"/>
    </row>
    <row r="298" spans="1:21" s="2" customFormat="1" ht="11.25" x14ac:dyDescent="0.2">
      <c r="A298" s="110" t="str">
        <f>IF(ISBLANK(BW_DTV_GQ!A297),"",BW_DTV_GQ!A297)</f>
        <v>L</v>
      </c>
      <c r="B298" s="111">
        <f>IF(ISBLANK(BW_DTV_GQ!B297),"",BW_DTV_GQ!B297)</f>
        <v>1115</v>
      </c>
      <c r="C298" s="31">
        <f>IF(ISBLANK(BW_DTV_GQ!C297),"",BW_DTV_GQ!C297)</f>
        <v>2</v>
      </c>
      <c r="D298" s="31" t="str">
        <f>IF(ISBLANK(BW_DTV_GQ!D297),"",BW_DTV_GQ!D297)</f>
        <v>6921/1216</v>
      </c>
      <c r="E298" s="109" t="s">
        <v>1234</v>
      </c>
      <c r="F298" s="2">
        <v>30</v>
      </c>
      <c r="G298" s="119">
        <v>8690</v>
      </c>
      <c r="H298" s="109" t="s">
        <v>1531</v>
      </c>
      <c r="I298" s="2">
        <v>811</v>
      </c>
      <c r="J298" s="100" t="s">
        <v>1537</v>
      </c>
      <c r="K298" s="177">
        <v>18</v>
      </c>
      <c r="L298" s="119">
        <v>8865</v>
      </c>
      <c r="M298" s="109" t="s">
        <v>1526</v>
      </c>
      <c r="N298" s="2">
        <v>795</v>
      </c>
      <c r="O298" s="100" t="s">
        <v>1527</v>
      </c>
      <c r="P298" s="177">
        <v>8</v>
      </c>
      <c r="Q298" s="119">
        <v>17296</v>
      </c>
      <c r="R298" s="108" t="s">
        <v>1526</v>
      </c>
      <c r="S298" s="2">
        <v>1333</v>
      </c>
      <c r="T298" s="100" t="s">
        <v>1537</v>
      </c>
      <c r="U298" s="190">
        <v>18</v>
      </c>
    </row>
    <row r="299" spans="1:21" s="2" customFormat="1" ht="11.25" x14ac:dyDescent="0.2">
      <c r="A299" s="110" t="str">
        <f>IF(ISBLANK(BW_DTV_GQ!A298),"",BW_DTV_GQ!A298)</f>
        <v>L</v>
      </c>
      <c r="B299" s="111">
        <f>IF(ISBLANK(BW_DTV_GQ!B298),"",BW_DTV_GQ!B298)</f>
        <v>1142</v>
      </c>
      <c r="C299" s="31">
        <f>IF(ISBLANK(BW_DTV_GQ!C298),"",BW_DTV_GQ!C298)</f>
        <v>2</v>
      </c>
      <c r="D299" s="31" t="str">
        <f>IF(ISBLANK(BW_DTV_GQ!D298),"",BW_DTV_GQ!D298)</f>
        <v>7121/1211</v>
      </c>
      <c r="E299" s="109" t="s">
        <v>1235</v>
      </c>
      <c r="F299" s="2">
        <v>30</v>
      </c>
      <c r="G299" s="119">
        <v>11760</v>
      </c>
      <c r="H299" s="109" t="s">
        <v>1528</v>
      </c>
      <c r="I299" s="2">
        <v>952</v>
      </c>
      <c r="J299" s="100" t="s">
        <v>1534</v>
      </c>
      <c r="K299" s="177">
        <v>8</v>
      </c>
      <c r="L299" s="119">
        <v>9399</v>
      </c>
      <c r="M299" s="109" t="s">
        <v>1528</v>
      </c>
      <c r="N299" s="2">
        <v>738</v>
      </c>
      <c r="O299" s="100" t="s">
        <v>1546</v>
      </c>
      <c r="P299" s="177">
        <v>17</v>
      </c>
      <c r="Q299" s="119">
        <v>21159</v>
      </c>
      <c r="R299" s="108" t="s">
        <v>1528</v>
      </c>
      <c r="S299" s="2">
        <v>1557</v>
      </c>
      <c r="T299" s="100" t="s">
        <v>1541</v>
      </c>
      <c r="U299" s="190">
        <v>18</v>
      </c>
    </row>
    <row r="300" spans="1:21" s="2" customFormat="1" ht="11.25" x14ac:dyDescent="0.2">
      <c r="A300" s="110" t="str">
        <f>IF(ISBLANK(BW_DTV_GQ!A299),"",BW_DTV_GQ!A299)</f>
        <v>L</v>
      </c>
      <c r="B300" s="111">
        <f>IF(ISBLANK(BW_DTV_GQ!B299),"",BW_DTV_GQ!B299)</f>
        <v>1164</v>
      </c>
      <c r="C300" s="31">
        <f>IF(ISBLANK(BW_DTV_GQ!C299),"",BW_DTV_GQ!C299)</f>
        <v>2</v>
      </c>
      <c r="D300" s="31" t="str">
        <f>IF(ISBLANK(BW_DTV_GQ!D299),"",BW_DTV_GQ!D299)</f>
        <v>7325/1203</v>
      </c>
      <c r="E300" s="109" t="s">
        <v>1236</v>
      </c>
      <c r="F300" s="2">
        <v>30</v>
      </c>
      <c r="G300" s="119">
        <v>1650</v>
      </c>
      <c r="H300" s="109" t="s">
        <v>1542</v>
      </c>
      <c r="I300" s="2">
        <v>203</v>
      </c>
      <c r="J300" s="100" t="s">
        <v>1550</v>
      </c>
      <c r="K300" s="177">
        <v>17</v>
      </c>
      <c r="L300" s="119">
        <v>1477</v>
      </c>
      <c r="M300" s="109" t="s">
        <v>1528</v>
      </c>
      <c r="N300" s="2">
        <v>157</v>
      </c>
      <c r="O300" s="100" t="s">
        <v>1539</v>
      </c>
      <c r="P300" s="177">
        <v>15</v>
      </c>
      <c r="Q300" s="119">
        <v>2978</v>
      </c>
      <c r="R300" s="108" t="s">
        <v>1528</v>
      </c>
      <c r="S300" s="2">
        <v>284</v>
      </c>
      <c r="T300" s="100" t="s">
        <v>1534</v>
      </c>
      <c r="U300" s="190">
        <v>18</v>
      </c>
    </row>
    <row r="301" spans="1:21" s="2" customFormat="1" ht="6.95" customHeight="1" x14ac:dyDescent="0.2">
      <c r="A301" s="110" t="str">
        <f>IF(ISBLANK(BW_DTV_GQ!A300),"",BW_DTV_GQ!A300)</f>
        <v/>
      </c>
      <c r="B301" s="111" t="str">
        <f>IF(ISBLANK(BW_DTV_GQ!B300),"",BW_DTV_GQ!B300)</f>
        <v/>
      </c>
      <c r="C301" s="31" t="str">
        <f>IF(ISBLANK(BW_DTV_GQ!C300),"",BW_DTV_GQ!C300)</f>
        <v/>
      </c>
      <c r="D301" s="31" t="str">
        <f>IF(ISBLANK(BW_DTV_GQ!D300),"",BW_DTV_GQ!D300)</f>
        <v/>
      </c>
      <c r="E301" s="109"/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90"/>
    </row>
    <row r="302" spans="1:21" s="2" customFormat="1" ht="11.25" x14ac:dyDescent="0.2">
      <c r="A302" s="110" t="str">
        <f>IF(ISBLANK(BW_DTV_GQ!A301),"",BW_DTV_GQ!A301)</f>
        <v>L</v>
      </c>
      <c r="B302" s="111">
        <f>IF(ISBLANK(BW_DTV_GQ!B301),"",BW_DTV_GQ!B301)</f>
        <v>1177</v>
      </c>
      <c r="C302" s="31">
        <f>IF(ISBLANK(BW_DTV_GQ!C301),"",BW_DTV_GQ!C301)</f>
        <v>2</v>
      </c>
      <c r="D302" s="31" t="str">
        <f>IF(ISBLANK(BW_DTV_GQ!D301),"",BW_DTV_GQ!D301)</f>
        <v>7120/1227</v>
      </c>
      <c r="E302" s="109" t="s">
        <v>1237</v>
      </c>
      <c r="F302" s="2">
        <v>30</v>
      </c>
      <c r="G302" s="119">
        <v>3418</v>
      </c>
      <c r="H302" s="109" t="s">
        <v>1534</v>
      </c>
      <c r="I302" s="2">
        <v>297</v>
      </c>
      <c r="J302" s="100" t="s">
        <v>1539</v>
      </c>
      <c r="K302" s="177">
        <v>18</v>
      </c>
      <c r="L302" s="119">
        <v>3364</v>
      </c>
      <c r="M302" s="109" t="s">
        <v>1534</v>
      </c>
      <c r="N302" s="2">
        <v>292</v>
      </c>
      <c r="O302" s="100" t="s">
        <v>1536</v>
      </c>
      <c r="P302" s="177">
        <v>8</v>
      </c>
      <c r="Q302" s="119">
        <v>6782</v>
      </c>
      <c r="R302" s="108" t="s">
        <v>1534</v>
      </c>
      <c r="S302" s="2">
        <v>552</v>
      </c>
      <c r="T302" s="100" t="s">
        <v>1527</v>
      </c>
      <c r="U302" s="190">
        <v>18</v>
      </c>
    </row>
    <row r="303" spans="1:21" s="2" customFormat="1" ht="11.25" x14ac:dyDescent="0.2">
      <c r="A303" s="110" t="str">
        <f>IF(ISBLANK(BW_DTV_GQ!A302),"",BW_DTV_GQ!A302)</f>
        <v>L</v>
      </c>
      <c r="B303" s="111">
        <f>IF(ISBLANK(BW_DTV_GQ!B302),"",BW_DTV_GQ!B302)</f>
        <v>1180</v>
      </c>
      <c r="C303" s="31">
        <f>IF(ISBLANK(BW_DTV_GQ!C302),"",BW_DTV_GQ!C302)</f>
        <v>4</v>
      </c>
      <c r="D303" s="31" t="str">
        <f>IF(ISBLANK(BW_DTV_GQ!D302),"",BW_DTV_GQ!D302)</f>
        <v>7220/1203</v>
      </c>
      <c r="E303" s="109" t="s">
        <v>1238</v>
      </c>
      <c r="F303" s="2">
        <v>30</v>
      </c>
      <c r="G303" s="119">
        <v>15583</v>
      </c>
      <c r="H303" s="109" t="s">
        <v>1534</v>
      </c>
      <c r="I303" s="2">
        <v>1970</v>
      </c>
      <c r="J303" s="100" t="s">
        <v>1539</v>
      </c>
      <c r="K303" s="177">
        <v>18</v>
      </c>
      <c r="L303" s="119">
        <v>15819</v>
      </c>
      <c r="M303" s="109" t="s">
        <v>1527</v>
      </c>
      <c r="N303" s="2">
        <v>1798</v>
      </c>
      <c r="O303" s="100" t="s">
        <v>1536</v>
      </c>
      <c r="P303" s="177">
        <v>8</v>
      </c>
      <c r="Q303" s="119">
        <v>30990</v>
      </c>
      <c r="R303" s="108" t="s">
        <v>1534</v>
      </c>
      <c r="S303" s="2">
        <v>3078</v>
      </c>
      <c r="T303" s="100" t="s">
        <v>1534</v>
      </c>
      <c r="U303" s="190">
        <v>18</v>
      </c>
    </row>
    <row r="304" spans="1:21" s="2" customFormat="1" ht="11.25" x14ac:dyDescent="0.2">
      <c r="A304" s="110" t="str">
        <f>IF(ISBLANK(BW_DTV_GQ!A303),"",BW_DTV_GQ!A303)</f>
        <v>L</v>
      </c>
      <c r="B304" s="111">
        <f>IF(ISBLANK(BW_DTV_GQ!B303),"",BW_DTV_GQ!B303)</f>
        <v>1233</v>
      </c>
      <c r="C304" s="31">
        <f>IF(ISBLANK(BW_DTV_GQ!C303),"",BW_DTV_GQ!C303)</f>
        <v>2</v>
      </c>
      <c r="D304" s="31" t="str">
        <f>IF(ISBLANK(BW_DTV_GQ!D303),"",BW_DTV_GQ!D303)</f>
        <v>7525/1211</v>
      </c>
      <c r="E304" s="109" t="s">
        <v>1239</v>
      </c>
      <c r="F304" s="2">
        <v>30</v>
      </c>
      <c r="G304" s="119">
        <v>1338</v>
      </c>
      <c r="H304" s="109" t="s">
        <v>1528</v>
      </c>
      <c r="I304" s="2">
        <v>174</v>
      </c>
      <c r="J304" s="100" t="s">
        <v>1527</v>
      </c>
      <c r="K304" s="177">
        <v>8</v>
      </c>
      <c r="L304" s="119">
        <v>2173</v>
      </c>
      <c r="M304" s="109" t="s">
        <v>1550</v>
      </c>
      <c r="N304" s="2">
        <v>394</v>
      </c>
      <c r="O304" s="100" t="s">
        <v>1550</v>
      </c>
      <c r="P304" s="177">
        <v>16</v>
      </c>
      <c r="Q304" s="119">
        <v>3182</v>
      </c>
      <c r="R304" s="108" t="s">
        <v>1550</v>
      </c>
      <c r="S304" s="2">
        <v>451</v>
      </c>
      <c r="T304" s="100" t="s">
        <v>1550</v>
      </c>
      <c r="U304" s="190">
        <v>16</v>
      </c>
    </row>
    <row r="305" spans="1:21" s="2" customFormat="1" ht="11.25" x14ac:dyDescent="0.2">
      <c r="A305" s="110" t="str">
        <f>IF(ISBLANK(BW_DTV_GQ!A304),"",BW_DTV_GQ!A304)</f>
        <v>L</v>
      </c>
      <c r="B305" s="111">
        <f>IF(ISBLANK(BW_DTV_GQ!B304),"",BW_DTV_GQ!B304)</f>
        <v>2310</v>
      </c>
      <c r="C305" s="31">
        <f>IF(ISBLANK(BW_DTV_GQ!C304),"",BW_DTV_GQ!C304)</f>
        <v>2</v>
      </c>
      <c r="D305" s="31" t="str">
        <f>IF(ISBLANK(BW_DTV_GQ!D304),"",BW_DTV_GQ!D304)</f>
        <v>6222/1202</v>
      </c>
      <c r="E305" s="109" t="s">
        <v>1240</v>
      </c>
      <c r="F305" s="2">
        <v>30</v>
      </c>
      <c r="G305" s="119">
        <v>2064</v>
      </c>
      <c r="H305" s="109" t="s">
        <v>1528</v>
      </c>
      <c r="I305" s="2">
        <v>218</v>
      </c>
      <c r="J305" s="100" t="s">
        <v>1542</v>
      </c>
      <c r="K305" s="177">
        <v>15</v>
      </c>
      <c r="L305" s="119">
        <v>2132</v>
      </c>
      <c r="M305" s="109" t="s">
        <v>1528</v>
      </c>
      <c r="N305" s="2">
        <v>221</v>
      </c>
      <c r="O305" s="100" t="s">
        <v>1545</v>
      </c>
      <c r="P305" s="177">
        <v>14</v>
      </c>
      <c r="Q305" s="119">
        <v>4196</v>
      </c>
      <c r="R305" s="108" t="s">
        <v>1528</v>
      </c>
      <c r="S305" s="2">
        <v>387</v>
      </c>
      <c r="T305" s="100" t="s">
        <v>1528</v>
      </c>
      <c r="U305" s="190">
        <v>14</v>
      </c>
    </row>
    <row r="306" spans="1:21" s="2" customFormat="1" ht="11.25" x14ac:dyDescent="0.2">
      <c r="A306" s="110" t="str">
        <f>IF(ISBLANK(BW_DTV_GQ!A305),"",BW_DTV_GQ!A305)</f>
        <v/>
      </c>
      <c r="B306" s="111" t="str">
        <f>IF(ISBLANK(BW_DTV_GQ!B305),"",BW_DTV_GQ!B305)</f>
        <v/>
      </c>
      <c r="C306" s="31" t="str">
        <f>IF(ISBLANK(BW_DTV_GQ!C305),"",BW_DTV_GQ!C305)</f>
        <v/>
      </c>
      <c r="D306" s="31" t="str">
        <f>IF(ISBLANK(BW_DTV_GQ!D305),"",BW_DTV_GQ!D305)</f>
        <v/>
      </c>
      <c r="E306" s="109"/>
      <c r="G306" s="119"/>
      <c r="H306" s="109"/>
      <c r="J306" s="100"/>
      <c r="K306" s="177"/>
      <c r="L306" s="119"/>
      <c r="M306" s="109"/>
      <c r="O306" s="100"/>
      <c r="P306" s="177"/>
      <c r="Q306" s="119"/>
      <c r="R306" s="108"/>
      <c r="T306" s="100"/>
      <c r="U306" s="190"/>
    </row>
    <row r="307" spans="1:21" s="2" customFormat="1" ht="11.25" x14ac:dyDescent="0.2">
      <c r="A307" s="110" t="str">
        <f>IF(ISBLANK(BW_DTV_GQ!A306),"",BW_DTV_GQ!A306)</f>
        <v>G</v>
      </c>
      <c r="B307" s="111" t="str">
        <f>IF(ISBLANK(BW_DTV_GQ!B306),"",BW_DTV_GQ!B306)</f>
        <v/>
      </c>
      <c r="C307" s="31">
        <f>IF(ISBLANK(BW_DTV_GQ!C306),"",BW_DTV_GQ!C306)</f>
        <v>2</v>
      </c>
      <c r="D307" s="31" t="str">
        <f>IF(ISBLANK(BW_DTV_GQ!D306),"",BW_DTV_GQ!D306)</f>
        <v>8411/1108</v>
      </c>
      <c r="E307" s="109" t="s">
        <v>1241</v>
      </c>
      <c r="F307" s="2">
        <v>0</v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209"/>
      <c r="T307" s="100"/>
      <c r="U307" s="190"/>
    </row>
    <row r="308" spans="1:21" s="2" customFormat="1" ht="11.25" x14ac:dyDescent="0.2">
      <c r="A308" s="110" t="str">
        <f>IF(ISBLANK(BW_DTV_GQ!A307),"",BW_DTV_GQ!A307)</f>
        <v>K</v>
      </c>
      <c r="B308" s="111">
        <f>IF(ISBLANK(BW_DTV_GQ!B307),"",BW_DTV_GQ!B307)</f>
        <v>5345</v>
      </c>
      <c r="C308" s="31">
        <f>IF(ISBLANK(BW_DTV_GQ!C307),"",BW_DTV_GQ!C307)</f>
        <v>2</v>
      </c>
      <c r="D308" s="31" t="str">
        <f>IF(ISBLANK(BW_DTV_GQ!D307),"",BW_DTV_GQ!D307)</f>
        <v>7712/8232</v>
      </c>
      <c r="E308" s="109" t="s">
        <v>1242</v>
      </c>
      <c r="F308" s="2">
        <v>30</v>
      </c>
      <c r="G308" s="119">
        <v>3810</v>
      </c>
      <c r="H308" s="109" t="s">
        <v>1526</v>
      </c>
      <c r="I308" s="2">
        <v>370</v>
      </c>
      <c r="J308" s="100" t="s">
        <v>1537</v>
      </c>
      <c r="K308" s="177">
        <v>17</v>
      </c>
      <c r="L308" s="119">
        <v>3970</v>
      </c>
      <c r="M308" s="109" t="s">
        <v>1526</v>
      </c>
      <c r="N308" s="2">
        <v>360</v>
      </c>
      <c r="O308" s="100" t="s">
        <v>1528</v>
      </c>
      <c r="P308" s="177">
        <v>18</v>
      </c>
      <c r="Q308" s="119">
        <v>7780</v>
      </c>
      <c r="R308" s="108" t="s">
        <v>1526</v>
      </c>
      <c r="S308" s="2">
        <v>665</v>
      </c>
      <c r="T308" s="100" t="s">
        <v>1526</v>
      </c>
      <c r="U308" s="190">
        <v>17</v>
      </c>
    </row>
    <row r="309" spans="1:21" s="2" customFormat="1" ht="6.95" customHeight="1" thickBot="1" x14ac:dyDescent="0.25">
      <c r="A309" s="113" t="str">
        <f>IF(ISBLANK(BW_DTV_GQ!A308),"",BW_DTV_GQ!A308)</f>
        <v/>
      </c>
      <c r="B309" s="114" t="str">
        <f>IF(ISBLANK(BW_DTV_GQ!B308),"",BW_DTV_GQ!B308)</f>
        <v/>
      </c>
      <c r="C309" s="115" t="str">
        <f>IF(ISBLANK(BW_DTV_GQ!C308),"",BW_DTV_GQ!C308)</f>
        <v/>
      </c>
      <c r="D309" s="115" t="str">
        <f>IF(ISBLANK(BW_DTV_GQ!D308),"",BW_DTV_GQ!D308)</f>
        <v/>
      </c>
      <c r="E309" s="116"/>
      <c r="F309" s="123"/>
      <c r="G309" s="125"/>
      <c r="H309" s="116"/>
      <c r="I309" s="124"/>
      <c r="J309" s="175"/>
      <c r="K309" s="178"/>
      <c r="L309" s="125"/>
      <c r="M309" s="116"/>
      <c r="N309" s="124"/>
      <c r="O309" s="175"/>
      <c r="P309" s="178"/>
      <c r="Q309" s="125"/>
      <c r="R309" s="146"/>
      <c r="S309" s="124"/>
      <c r="T309" s="175"/>
      <c r="U309" s="191"/>
    </row>
    <row r="310" spans="1:21" s="2" customFormat="1" ht="14.25" customHeight="1" x14ac:dyDescent="0.2">
      <c r="A310" s="100" t="str">
        <f>BW_DTV_GQ!A309</f>
        <v>AUSWERTUNG:</v>
      </c>
      <c r="B310" s="31"/>
      <c r="C310" s="110"/>
      <c r="D310" s="100" t="str">
        <f>BW_DTV_GQ!D309</f>
        <v>AVISO GMBH, AM HASSELHOLZ 15,  52074 AACHEN</v>
      </c>
      <c r="E310" s="148"/>
      <c r="F310" s="31"/>
      <c r="G310" s="119"/>
      <c r="H310" s="101"/>
      <c r="I310" s="101"/>
      <c r="J310" s="101"/>
      <c r="K310" s="101"/>
      <c r="M310" s="101"/>
      <c r="O310" s="101"/>
      <c r="P310" s="177"/>
      <c r="R310" s="101"/>
      <c r="T310" s="101"/>
      <c r="U310" s="101"/>
    </row>
    <row r="311" spans="1:21" s="2" customFormat="1" ht="11.25" x14ac:dyDescent="0.2">
      <c r="A311" s="100" t="s">
        <v>342</v>
      </c>
      <c r="B311" s="31"/>
      <c r="C311" s="31"/>
      <c r="D311" s="100" t="s">
        <v>343</v>
      </c>
      <c r="H311" s="31"/>
      <c r="J311" s="31"/>
      <c r="L311" s="31"/>
      <c r="N311" s="31"/>
      <c r="P311" s="31"/>
    </row>
  </sheetData>
  <mergeCells count="6">
    <mergeCell ref="A5:B5"/>
    <mergeCell ref="A129:B129"/>
    <mergeCell ref="A178:B178"/>
    <mergeCell ref="A235:B235"/>
    <mergeCell ref="A292:B292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3" max="16383" man="1"/>
    <brk id="230" max="16383" man="1"/>
    <brk id="2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274"/>
  <sheetViews>
    <sheetView tabSelected="1" topLeftCell="A18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336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605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72028</v>
      </c>
      <c r="F8" s="66">
        <v>171</v>
      </c>
      <c r="G8" s="86">
        <v>54961</v>
      </c>
      <c r="H8" s="66">
        <v>731</v>
      </c>
      <c r="I8" s="66">
        <v>149</v>
      </c>
      <c r="J8" s="86">
        <v>7474</v>
      </c>
      <c r="K8" s="66">
        <v>1361</v>
      </c>
      <c r="L8" s="66">
        <v>1558</v>
      </c>
      <c r="M8" s="86">
        <v>5567</v>
      </c>
      <c r="N8" s="66">
        <v>58</v>
      </c>
      <c r="O8" s="16">
        <v>8486</v>
      </c>
      <c r="P8" s="64">
        <v>8635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0.76300000000000001</v>
      </c>
      <c r="H9" s="24">
        <v>0.01</v>
      </c>
      <c r="I9" s="26">
        <v>2E-3</v>
      </c>
      <c r="J9" s="25">
        <v>0.104</v>
      </c>
      <c r="K9" s="26">
        <v>1.9E-2</v>
      </c>
      <c r="L9" s="26">
        <v>2.1999999999999999E-2</v>
      </c>
      <c r="M9" s="25">
        <v>7.6999999999999999E-2</v>
      </c>
      <c r="N9" s="24">
        <v>1E-3</v>
      </c>
      <c r="O9" s="24">
        <v>0.11799999999999999</v>
      </c>
      <c r="P9" s="24">
        <v>0.12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101795</v>
      </c>
      <c r="F10" s="66">
        <v>191</v>
      </c>
      <c r="G10" s="86">
        <v>64375</v>
      </c>
      <c r="H10" s="66">
        <v>1354</v>
      </c>
      <c r="I10" s="66">
        <v>294</v>
      </c>
      <c r="J10" s="86">
        <v>17148</v>
      </c>
      <c r="K10" s="66">
        <v>1824</v>
      </c>
      <c r="L10" s="66">
        <v>3340</v>
      </c>
      <c r="M10" s="86">
        <v>13093</v>
      </c>
      <c r="N10" s="66">
        <v>176</v>
      </c>
      <c r="O10" s="16">
        <v>18257</v>
      </c>
      <c r="P10" s="64">
        <v>18551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2E-3</v>
      </c>
      <c r="G11" s="25">
        <v>0.63200000000000001</v>
      </c>
      <c r="H11" s="24">
        <v>1.2999999999999999E-2</v>
      </c>
      <c r="I11" s="26">
        <v>3.0000000000000001E-3</v>
      </c>
      <c r="J11" s="25">
        <v>0.16800000000000001</v>
      </c>
      <c r="K11" s="26">
        <v>1.7999999999999999E-2</v>
      </c>
      <c r="L11" s="26">
        <v>3.3000000000000002E-2</v>
      </c>
      <c r="M11" s="25">
        <v>0.129</v>
      </c>
      <c r="N11" s="24">
        <v>2E-3</v>
      </c>
      <c r="O11" s="24">
        <v>0.17899999999999999</v>
      </c>
      <c r="P11" s="24">
        <v>0.182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140860</v>
      </c>
      <c r="F12" s="66">
        <v>220</v>
      </c>
      <c r="G12" s="86">
        <v>104090</v>
      </c>
      <c r="H12" s="66">
        <v>1403</v>
      </c>
      <c r="I12" s="66">
        <v>273</v>
      </c>
      <c r="J12" s="86">
        <v>13954</v>
      </c>
      <c r="K12" s="66">
        <v>4801</v>
      </c>
      <c r="L12" s="66">
        <v>3066</v>
      </c>
      <c r="M12" s="86">
        <v>13053</v>
      </c>
      <c r="N12" s="66">
        <v>0</v>
      </c>
      <c r="O12" s="16">
        <v>20920</v>
      </c>
      <c r="P12" s="64">
        <v>21193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2E-3</v>
      </c>
      <c r="G13" s="25">
        <v>0.73899999999999999</v>
      </c>
      <c r="H13" s="24">
        <v>0.01</v>
      </c>
      <c r="I13" s="26">
        <v>2E-3</v>
      </c>
      <c r="J13" s="25">
        <v>9.9000000000000005E-2</v>
      </c>
      <c r="K13" s="26">
        <v>3.4000000000000002E-2</v>
      </c>
      <c r="L13" s="26">
        <v>2.1999999999999999E-2</v>
      </c>
      <c r="M13" s="25">
        <v>9.2999999999999999E-2</v>
      </c>
      <c r="N13" s="24">
        <v>0</v>
      </c>
      <c r="O13" s="24">
        <v>0.14899999999999999</v>
      </c>
      <c r="P13" s="24">
        <v>0.15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0</v>
      </c>
      <c r="E14" s="66">
        <v>74750</v>
      </c>
      <c r="F14" s="66">
        <v>225</v>
      </c>
      <c r="G14" s="66">
        <v>51188</v>
      </c>
      <c r="H14" s="86">
        <v>735</v>
      </c>
      <c r="I14" s="66">
        <v>22</v>
      </c>
      <c r="J14" s="86">
        <v>8869</v>
      </c>
      <c r="K14" s="66">
        <v>1856</v>
      </c>
      <c r="L14" s="66">
        <v>2338</v>
      </c>
      <c r="M14" s="86">
        <v>9294</v>
      </c>
      <c r="N14" s="66">
        <v>221</v>
      </c>
      <c r="O14" s="64">
        <v>13488</v>
      </c>
      <c r="P14" s="66">
        <v>13510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3.0000000000000001E-3</v>
      </c>
      <c r="G15" s="25">
        <v>0.68500000000000005</v>
      </c>
      <c r="H15" s="24">
        <v>0.01</v>
      </c>
      <c r="I15" s="26">
        <v>0</v>
      </c>
      <c r="J15" s="25">
        <v>0.11899999999999999</v>
      </c>
      <c r="K15" s="26">
        <v>2.5000000000000001E-2</v>
      </c>
      <c r="L15" s="26">
        <v>3.1E-2</v>
      </c>
      <c r="M15" s="25">
        <v>0.124</v>
      </c>
      <c r="N15" s="24">
        <v>3.0000000000000001E-3</v>
      </c>
      <c r="O15" s="24">
        <v>0.18</v>
      </c>
      <c r="P15" s="24">
        <v>0.18099999999999999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0</v>
      </c>
      <c r="E16" s="66">
        <v>78942</v>
      </c>
      <c r="F16" s="66">
        <v>113</v>
      </c>
      <c r="G16" s="86">
        <v>58781</v>
      </c>
      <c r="H16" s="66">
        <v>770</v>
      </c>
      <c r="I16" s="66">
        <v>266</v>
      </c>
      <c r="J16" s="86">
        <v>8598</v>
      </c>
      <c r="K16" s="66">
        <v>1647</v>
      </c>
      <c r="L16" s="66">
        <v>1767</v>
      </c>
      <c r="M16" s="86">
        <v>6869</v>
      </c>
      <c r="N16" s="66">
        <v>131</v>
      </c>
      <c r="O16" s="16">
        <v>10283</v>
      </c>
      <c r="P16" s="64">
        <v>10549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0.745</v>
      </c>
      <c r="H17" s="24">
        <v>0.01</v>
      </c>
      <c r="I17" s="26">
        <v>3.0000000000000001E-3</v>
      </c>
      <c r="J17" s="25">
        <v>0.109</v>
      </c>
      <c r="K17" s="26">
        <v>2.1000000000000001E-2</v>
      </c>
      <c r="L17" s="26">
        <v>2.1999999999999999E-2</v>
      </c>
      <c r="M17" s="25">
        <v>8.6999999999999994E-2</v>
      </c>
      <c r="N17" s="24">
        <v>2E-3</v>
      </c>
      <c r="O17" s="24">
        <v>0.13</v>
      </c>
      <c r="P17" s="24">
        <v>0.13400000000000001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65734</v>
      </c>
      <c r="F18" s="66">
        <v>156</v>
      </c>
      <c r="G18" s="86">
        <v>46956</v>
      </c>
      <c r="H18" s="66">
        <v>844</v>
      </c>
      <c r="I18" s="66">
        <v>197</v>
      </c>
      <c r="J18" s="86">
        <v>7955</v>
      </c>
      <c r="K18" s="66">
        <v>1499</v>
      </c>
      <c r="L18" s="66">
        <v>1437</v>
      </c>
      <c r="M18" s="86">
        <v>6602</v>
      </c>
      <c r="N18" s="66">
        <v>87</v>
      </c>
      <c r="O18" s="16">
        <v>9538</v>
      </c>
      <c r="P18" s="64">
        <v>9735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2E-3</v>
      </c>
      <c r="G19" s="25">
        <v>0.71399999999999997</v>
      </c>
      <c r="H19" s="24">
        <v>1.2999999999999999E-2</v>
      </c>
      <c r="I19" s="26">
        <v>3.0000000000000001E-3</v>
      </c>
      <c r="J19" s="25">
        <v>0.121</v>
      </c>
      <c r="K19" s="26">
        <v>2.3E-2</v>
      </c>
      <c r="L19" s="26">
        <v>2.1999999999999999E-2</v>
      </c>
      <c r="M19" s="25">
        <v>0.1</v>
      </c>
      <c r="N19" s="24">
        <v>1E-3</v>
      </c>
      <c r="O19" s="24">
        <v>0.14499999999999999</v>
      </c>
      <c r="P19" s="24">
        <v>0.14799999999999999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14532</v>
      </c>
      <c r="F20" s="66">
        <v>5</v>
      </c>
      <c r="G20" s="86">
        <v>7172</v>
      </c>
      <c r="H20" s="66">
        <v>96</v>
      </c>
      <c r="I20" s="66">
        <v>52</v>
      </c>
      <c r="J20" s="86">
        <v>1942</v>
      </c>
      <c r="K20" s="66">
        <v>344</v>
      </c>
      <c r="L20" s="66">
        <v>486</v>
      </c>
      <c r="M20" s="86">
        <v>4338</v>
      </c>
      <c r="N20" s="66">
        <v>96</v>
      </c>
      <c r="O20" s="16">
        <v>5168</v>
      </c>
      <c r="P20" s="64">
        <v>5220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0.49399999999999999</v>
      </c>
      <c r="H21" s="24">
        <v>7.0000000000000001E-3</v>
      </c>
      <c r="I21" s="26">
        <v>4.0000000000000001E-3</v>
      </c>
      <c r="J21" s="25">
        <v>0.13400000000000001</v>
      </c>
      <c r="K21" s="26">
        <v>2.4E-2</v>
      </c>
      <c r="L21" s="26">
        <v>3.3000000000000002E-2</v>
      </c>
      <c r="M21" s="25">
        <v>0.29899999999999999</v>
      </c>
      <c r="N21" s="24">
        <v>7.0000000000000001E-3</v>
      </c>
      <c r="O21" s="24">
        <v>0.35599999999999998</v>
      </c>
      <c r="P21" s="24">
        <v>0.35899999999999999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43706</v>
      </c>
      <c r="F22" s="66">
        <v>138</v>
      </c>
      <c r="G22" s="86">
        <v>33430</v>
      </c>
      <c r="H22" s="66">
        <v>418</v>
      </c>
      <c r="I22" s="66">
        <v>97</v>
      </c>
      <c r="J22" s="86">
        <v>4754</v>
      </c>
      <c r="K22" s="66">
        <v>728</v>
      </c>
      <c r="L22" s="66">
        <v>777</v>
      </c>
      <c r="M22" s="86">
        <v>3323</v>
      </c>
      <c r="N22" s="66">
        <v>40</v>
      </c>
      <c r="O22" s="16">
        <v>4828</v>
      </c>
      <c r="P22" s="64">
        <v>4925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3.0000000000000001E-3</v>
      </c>
      <c r="G23" s="25">
        <v>0.76500000000000001</v>
      </c>
      <c r="H23" s="24">
        <v>0.01</v>
      </c>
      <c r="I23" s="26">
        <v>2E-3</v>
      </c>
      <c r="J23" s="25">
        <v>0.109</v>
      </c>
      <c r="K23" s="26">
        <v>1.7000000000000001E-2</v>
      </c>
      <c r="L23" s="26">
        <v>1.7999999999999999E-2</v>
      </c>
      <c r="M23" s="25">
        <v>7.5999999999999998E-2</v>
      </c>
      <c r="N23" s="24">
        <v>1E-3</v>
      </c>
      <c r="O23" s="24">
        <v>0.11</v>
      </c>
      <c r="P23" s="24">
        <v>0.113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29293</v>
      </c>
      <c r="F24" s="66">
        <v>235</v>
      </c>
      <c r="G24" s="86">
        <v>23870</v>
      </c>
      <c r="H24" s="66">
        <v>272</v>
      </c>
      <c r="I24" s="66">
        <v>110</v>
      </c>
      <c r="J24" s="86">
        <v>2525</v>
      </c>
      <c r="K24" s="66">
        <v>301</v>
      </c>
      <c r="L24" s="66">
        <v>288</v>
      </c>
      <c r="M24" s="86">
        <v>1682</v>
      </c>
      <c r="N24" s="66">
        <v>9</v>
      </c>
      <c r="O24" s="16">
        <v>2271</v>
      </c>
      <c r="P24" s="64">
        <v>2381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8.0000000000000002E-3</v>
      </c>
      <c r="G25" s="25">
        <v>0.81499999999999995</v>
      </c>
      <c r="H25" s="24">
        <v>8.9999999999999993E-3</v>
      </c>
      <c r="I25" s="26">
        <v>4.0000000000000001E-3</v>
      </c>
      <c r="J25" s="25">
        <v>8.5999999999999993E-2</v>
      </c>
      <c r="K25" s="26">
        <v>0.01</v>
      </c>
      <c r="L25" s="26">
        <v>0.01</v>
      </c>
      <c r="M25" s="25">
        <v>5.7000000000000002E-2</v>
      </c>
      <c r="N25" s="24">
        <v>0</v>
      </c>
      <c r="O25" s="24">
        <v>7.8E-2</v>
      </c>
      <c r="P25" s="24">
        <v>8.1000000000000003E-2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76218</v>
      </c>
      <c r="F26" s="66">
        <v>128</v>
      </c>
      <c r="G26" s="86">
        <v>51815</v>
      </c>
      <c r="H26" s="66">
        <v>1065</v>
      </c>
      <c r="I26" s="66">
        <v>121</v>
      </c>
      <c r="J26" s="86">
        <v>9310</v>
      </c>
      <c r="K26" s="66">
        <v>1627</v>
      </c>
      <c r="L26" s="66">
        <v>2376</v>
      </c>
      <c r="M26" s="86">
        <v>9692</v>
      </c>
      <c r="N26" s="66">
        <v>86</v>
      </c>
      <c r="O26" s="16">
        <v>13695</v>
      </c>
      <c r="P26" s="64">
        <v>13816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0.68</v>
      </c>
      <c r="H27" s="24">
        <v>1.4E-2</v>
      </c>
      <c r="I27" s="26">
        <v>2E-3</v>
      </c>
      <c r="J27" s="25">
        <v>0.122</v>
      </c>
      <c r="K27" s="26">
        <v>2.1000000000000001E-2</v>
      </c>
      <c r="L27" s="26">
        <v>3.1E-2</v>
      </c>
      <c r="M27" s="25">
        <v>0.127</v>
      </c>
      <c r="N27" s="24">
        <v>1E-3</v>
      </c>
      <c r="O27" s="24">
        <v>0.18</v>
      </c>
      <c r="P27" s="24">
        <v>0.18099999999999999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77804</v>
      </c>
      <c r="F28" s="66">
        <v>17</v>
      </c>
      <c r="G28" s="86">
        <v>53729</v>
      </c>
      <c r="H28" s="66">
        <v>750</v>
      </c>
      <c r="I28" s="66">
        <v>134</v>
      </c>
      <c r="J28" s="86">
        <v>6958</v>
      </c>
      <c r="K28" s="66">
        <v>2231</v>
      </c>
      <c r="L28" s="66">
        <v>2468</v>
      </c>
      <c r="M28" s="86">
        <v>11517</v>
      </c>
      <c r="N28" s="66">
        <v>0</v>
      </c>
      <c r="O28" s="16">
        <v>16216</v>
      </c>
      <c r="P28" s="64">
        <v>16350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0.69099999999999995</v>
      </c>
      <c r="H29" s="24">
        <v>0.01</v>
      </c>
      <c r="I29" s="26">
        <v>2E-3</v>
      </c>
      <c r="J29" s="25">
        <v>8.8999999999999996E-2</v>
      </c>
      <c r="K29" s="26">
        <v>2.9000000000000001E-2</v>
      </c>
      <c r="L29" s="26">
        <v>3.2000000000000001E-2</v>
      </c>
      <c r="M29" s="25">
        <v>0.14799999999999999</v>
      </c>
      <c r="N29" s="24">
        <v>0</v>
      </c>
      <c r="O29" s="24">
        <v>0.20799999999999999</v>
      </c>
      <c r="P29" s="24">
        <v>0.21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0</v>
      </c>
      <c r="E30" s="66">
        <v>90995</v>
      </c>
      <c r="F30" s="66">
        <v>22</v>
      </c>
      <c r="G30" s="86">
        <v>64566</v>
      </c>
      <c r="H30" s="66">
        <v>961</v>
      </c>
      <c r="I30" s="66">
        <v>108</v>
      </c>
      <c r="J30" s="86">
        <v>6878</v>
      </c>
      <c r="K30" s="66">
        <v>2797</v>
      </c>
      <c r="L30" s="66">
        <v>3269</v>
      </c>
      <c r="M30" s="86">
        <v>12394</v>
      </c>
      <c r="N30" s="66">
        <v>0</v>
      </c>
      <c r="O30" s="16">
        <v>18460</v>
      </c>
      <c r="P30" s="64">
        <v>18568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0.71</v>
      </c>
      <c r="H31" s="24">
        <v>1.0999999999999999E-2</v>
      </c>
      <c r="I31" s="26">
        <v>1E-3</v>
      </c>
      <c r="J31" s="25">
        <v>7.5999999999999998E-2</v>
      </c>
      <c r="K31" s="26">
        <v>3.1E-2</v>
      </c>
      <c r="L31" s="26">
        <v>3.5999999999999997E-2</v>
      </c>
      <c r="M31" s="25">
        <v>0.13600000000000001</v>
      </c>
      <c r="N31" s="24">
        <v>0</v>
      </c>
      <c r="O31" s="24">
        <v>0.20300000000000001</v>
      </c>
      <c r="P31" s="24">
        <v>0.20399999999999999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30</v>
      </c>
      <c r="E32" s="66">
        <v>56948</v>
      </c>
      <c r="F32" s="66">
        <v>69</v>
      </c>
      <c r="G32" s="86">
        <v>35589</v>
      </c>
      <c r="H32" s="66">
        <v>916</v>
      </c>
      <c r="I32" s="66">
        <v>122</v>
      </c>
      <c r="J32" s="86">
        <v>6830</v>
      </c>
      <c r="K32" s="66">
        <v>1079</v>
      </c>
      <c r="L32" s="66">
        <v>2356</v>
      </c>
      <c r="M32" s="86">
        <v>9909</v>
      </c>
      <c r="N32" s="66">
        <v>80</v>
      </c>
      <c r="O32" s="16">
        <v>13344</v>
      </c>
      <c r="P32" s="64">
        <v>13466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0.625</v>
      </c>
      <c r="H33" s="24">
        <v>1.6E-2</v>
      </c>
      <c r="I33" s="26">
        <v>2E-3</v>
      </c>
      <c r="J33" s="25">
        <v>0.12</v>
      </c>
      <c r="K33" s="26">
        <v>1.9E-2</v>
      </c>
      <c r="L33" s="26">
        <v>4.1000000000000002E-2</v>
      </c>
      <c r="M33" s="25">
        <v>0.17399999999999999</v>
      </c>
      <c r="N33" s="24">
        <v>1E-3</v>
      </c>
      <c r="O33" s="24">
        <v>0.23400000000000001</v>
      </c>
      <c r="P33" s="24">
        <v>0.23599999999999999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578</v>
      </c>
      <c r="C34" s="36">
        <v>68251095</v>
      </c>
      <c r="D34" s="23">
        <v>0</v>
      </c>
      <c r="E34" s="66">
        <v>44748</v>
      </c>
      <c r="F34" s="66">
        <v>25</v>
      </c>
      <c r="G34" s="86">
        <v>25086</v>
      </c>
      <c r="H34" s="66">
        <v>724</v>
      </c>
      <c r="I34" s="66">
        <v>116</v>
      </c>
      <c r="J34" s="86">
        <v>5008</v>
      </c>
      <c r="K34" s="66">
        <v>1935</v>
      </c>
      <c r="L34" s="66">
        <v>2204</v>
      </c>
      <c r="M34" s="86">
        <v>9649</v>
      </c>
      <c r="N34" s="66">
        <v>0</v>
      </c>
      <c r="O34" s="16">
        <v>13788</v>
      </c>
      <c r="P34" s="64">
        <v>13904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0.56100000000000005</v>
      </c>
      <c r="H35" s="24">
        <v>1.6E-2</v>
      </c>
      <c r="I35" s="26">
        <v>3.0000000000000001E-3</v>
      </c>
      <c r="J35" s="25">
        <v>0.112</v>
      </c>
      <c r="K35" s="26">
        <v>4.2999999999999997E-2</v>
      </c>
      <c r="L35" s="26">
        <v>4.9000000000000002E-2</v>
      </c>
      <c r="M35" s="25">
        <v>0.216</v>
      </c>
      <c r="N35" s="24">
        <v>0</v>
      </c>
      <c r="O35" s="24">
        <v>0.308</v>
      </c>
      <c r="P35" s="24">
        <v>0.311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46109</v>
      </c>
      <c r="F36" s="66">
        <v>66</v>
      </c>
      <c r="G36" s="86">
        <v>32223</v>
      </c>
      <c r="H36" s="66">
        <v>800</v>
      </c>
      <c r="I36" s="66">
        <v>71</v>
      </c>
      <c r="J36" s="86">
        <v>5649</v>
      </c>
      <c r="K36" s="66">
        <v>840</v>
      </c>
      <c r="L36" s="66">
        <v>1515</v>
      </c>
      <c r="M36" s="86">
        <v>4910</v>
      </c>
      <c r="N36" s="66">
        <v>37</v>
      </c>
      <c r="O36" s="16">
        <v>7265</v>
      </c>
      <c r="P36" s="64">
        <v>7336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0.69899999999999995</v>
      </c>
      <c r="H37" s="24">
        <v>1.7000000000000001E-2</v>
      </c>
      <c r="I37" s="26">
        <v>2E-3</v>
      </c>
      <c r="J37" s="25">
        <v>0.123</v>
      </c>
      <c r="K37" s="26">
        <v>1.7999999999999999E-2</v>
      </c>
      <c r="L37" s="26">
        <v>3.3000000000000002E-2</v>
      </c>
      <c r="M37" s="25">
        <v>0.106</v>
      </c>
      <c r="N37" s="24">
        <v>1E-3</v>
      </c>
      <c r="O37" s="24">
        <v>0.158</v>
      </c>
      <c r="P37" s="24">
        <v>0.159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73450</v>
      </c>
      <c r="F38" s="66">
        <v>6</v>
      </c>
      <c r="G38" s="86">
        <v>51269</v>
      </c>
      <c r="H38" s="66">
        <v>825</v>
      </c>
      <c r="I38" s="66">
        <v>49</v>
      </c>
      <c r="J38" s="86">
        <v>9254</v>
      </c>
      <c r="K38" s="66">
        <v>1477</v>
      </c>
      <c r="L38" s="66">
        <v>2163</v>
      </c>
      <c r="M38" s="86">
        <v>8333</v>
      </c>
      <c r="N38" s="66">
        <v>73</v>
      </c>
      <c r="O38" s="16">
        <v>11973</v>
      </c>
      <c r="P38" s="64">
        <v>12022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0.69799999999999995</v>
      </c>
      <c r="H39" s="24">
        <v>1.0999999999999999E-2</v>
      </c>
      <c r="I39" s="26">
        <v>1E-3</v>
      </c>
      <c r="J39" s="25">
        <v>0.126</v>
      </c>
      <c r="K39" s="26">
        <v>0.02</v>
      </c>
      <c r="L39" s="26">
        <v>2.9000000000000001E-2</v>
      </c>
      <c r="M39" s="25">
        <v>0.113</v>
      </c>
      <c r="N39" s="24">
        <v>1E-3</v>
      </c>
      <c r="O39" s="24">
        <v>0.16300000000000001</v>
      </c>
      <c r="P39" s="24">
        <v>0.16400000000000001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30</v>
      </c>
      <c r="E40" s="66">
        <v>143513</v>
      </c>
      <c r="F40" s="66">
        <v>305</v>
      </c>
      <c r="G40" s="86">
        <v>105904</v>
      </c>
      <c r="H40" s="66">
        <v>1667</v>
      </c>
      <c r="I40" s="66">
        <v>287</v>
      </c>
      <c r="J40" s="86">
        <v>15364</v>
      </c>
      <c r="K40" s="66">
        <v>3291</v>
      </c>
      <c r="L40" s="66">
        <v>3660</v>
      </c>
      <c r="M40" s="86">
        <v>12749</v>
      </c>
      <c r="N40" s="66">
        <v>287</v>
      </c>
      <c r="O40" s="16">
        <v>19700</v>
      </c>
      <c r="P40" s="64">
        <v>19987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2E-3</v>
      </c>
      <c r="G41" s="25">
        <v>0.73799999999999999</v>
      </c>
      <c r="H41" s="24">
        <v>1.2E-2</v>
      </c>
      <c r="I41" s="26">
        <v>2E-3</v>
      </c>
      <c r="J41" s="25">
        <v>0.107</v>
      </c>
      <c r="K41" s="26">
        <v>2.3E-2</v>
      </c>
      <c r="L41" s="26">
        <v>2.5999999999999999E-2</v>
      </c>
      <c r="M41" s="25">
        <v>8.8999999999999996E-2</v>
      </c>
      <c r="N41" s="24">
        <v>2E-3</v>
      </c>
      <c r="O41" s="24">
        <v>0.13700000000000001</v>
      </c>
      <c r="P41" s="24">
        <v>0.13900000000000001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341</v>
      </c>
      <c r="C42" s="83">
        <v>73211002</v>
      </c>
      <c r="D42" s="23">
        <v>0</v>
      </c>
      <c r="E42" s="66">
        <v>119154</v>
      </c>
      <c r="F42" s="66">
        <v>134</v>
      </c>
      <c r="G42" s="86">
        <v>88291</v>
      </c>
      <c r="H42" s="66">
        <v>1893</v>
      </c>
      <c r="I42" s="66">
        <v>266</v>
      </c>
      <c r="J42" s="86">
        <v>11955</v>
      </c>
      <c r="K42" s="66">
        <v>3395</v>
      </c>
      <c r="L42" s="66">
        <v>2487</v>
      </c>
      <c r="M42" s="86">
        <v>8896</v>
      </c>
      <c r="N42" s="66">
        <v>1838</v>
      </c>
      <c r="O42" s="16">
        <v>14778</v>
      </c>
      <c r="P42" s="64">
        <v>15044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0.74099999999999999</v>
      </c>
      <c r="H43" s="24">
        <v>1.6E-2</v>
      </c>
      <c r="I43" s="26">
        <v>2E-3</v>
      </c>
      <c r="J43" s="25">
        <v>0.1</v>
      </c>
      <c r="K43" s="26">
        <v>2.8000000000000001E-2</v>
      </c>
      <c r="L43" s="26">
        <v>2.1000000000000001E-2</v>
      </c>
      <c r="M43" s="25">
        <v>7.4999999999999997E-2</v>
      </c>
      <c r="N43" s="24">
        <v>1.4999999999999999E-2</v>
      </c>
      <c r="O43" s="24">
        <v>0.124</v>
      </c>
      <c r="P43" s="24">
        <v>0.126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54800</v>
      </c>
      <c r="F44" s="66">
        <v>20</v>
      </c>
      <c r="G44" s="86">
        <v>37189</v>
      </c>
      <c r="H44" s="66">
        <v>634</v>
      </c>
      <c r="I44" s="66">
        <v>477</v>
      </c>
      <c r="J44" s="86">
        <v>4621</v>
      </c>
      <c r="K44" s="66">
        <v>2298</v>
      </c>
      <c r="L44" s="66">
        <v>2211</v>
      </c>
      <c r="M44" s="86">
        <v>7129</v>
      </c>
      <c r="N44" s="66">
        <v>220</v>
      </c>
      <c r="O44" s="16">
        <v>11638</v>
      </c>
      <c r="P44" s="64">
        <v>12115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0.67900000000000005</v>
      </c>
      <c r="H45" s="24">
        <v>1.2E-2</v>
      </c>
      <c r="I45" s="26">
        <v>8.9999999999999993E-3</v>
      </c>
      <c r="J45" s="25">
        <v>8.4000000000000005E-2</v>
      </c>
      <c r="K45" s="26">
        <v>4.2000000000000003E-2</v>
      </c>
      <c r="L45" s="26">
        <v>0.04</v>
      </c>
      <c r="M45" s="25">
        <v>0.13</v>
      </c>
      <c r="N45" s="24">
        <v>4.0000000000000001E-3</v>
      </c>
      <c r="O45" s="24">
        <v>0.21199999999999999</v>
      </c>
      <c r="P45" s="24">
        <v>0.221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196</v>
      </c>
      <c r="C46" s="36" t="s">
        <v>576</v>
      </c>
      <c r="D46" s="23">
        <v>30</v>
      </c>
      <c r="E46" s="66">
        <v>68680</v>
      </c>
      <c r="F46" s="66">
        <v>92</v>
      </c>
      <c r="G46" s="86">
        <v>46662</v>
      </c>
      <c r="H46" s="66">
        <v>1094</v>
      </c>
      <c r="I46" s="66">
        <v>222</v>
      </c>
      <c r="J46" s="86">
        <v>6696</v>
      </c>
      <c r="K46" s="66">
        <v>2386</v>
      </c>
      <c r="L46" s="66">
        <v>1886</v>
      </c>
      <c r="M46" s="86">
        <v>7539</v>
      </c>
      <c r="N46" s="66">
        <v>2103</v>
      </c>
      <c r="O46" s="16">
        <v>11811</v>
      </c>
      <c r="P46" s="64">
        <v>12033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1E-3</v>
      </c>
      <c r="G47" s="25">
        <v>0.67900000000000005</v>
      </c>
      <c r="H47" s="24">
        <v>1.6E-2</v>
      </c>
      <c r="I47" s="26">
        <v>3.0000000000000001E-3</v>
      </c>
      <c r="J47" s="25">
        <v>9.7000000000000003E-2</v>
      </c>
      <c r="K47" s="26">
        <v>3.5000000000000003E-2</v>
      </c>
      <c r="L47" s="26">
        <v>2.7E-2</v>
      </c>
      <c r="M47" s="25">
        <v>0.11</v>
      </c>
      <c r="N47" s="24">
        <v>3.1E-2</v>
      </c>
      <c r="O47" s="24">
        <v>0.17199999999999999</v>
      </c>
      <c r="P47" s="24">
        <v>0.17499999999999999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34862</v>
      </c>
      <c r="F48" s="66">
        <v>65</v>
      </c>
      <c r="G48" s="86">
        <v>24722</v>
      </c>
      <c r="H48" s="66">
        <v>454</v>
      </c>
      <c r="I48" s="66">
        <v>37</v>
      </c>
      <c r="J48" s="86">
        <v>3800</v>
      </c>
      <c r="K48" s="66">
        <v>631</v>
      </c>
      <c r="L48" s="66">
        <v>1081</v>
      </c>
      <c r="M48" s="86">
        <v>4039</v>
      </c>
      <c r="N48" s="66">
        <v>34</v>
      </c>
      <c r="O48" s="16">
        <v>5751</v>
      </c>
      <c r="P48" s="64">
        <v>5788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0.70899999999999996</v>
      </c>
      <c r="H49" s="24">
        <v>1.2999999999999999E-2</v>
      </c>
      <c r="I49" s="26">
        <v>1E-3</v>
      </c>
      <c r="J49" s="25">
        <v>0.109</v>
      </c>
      <c r="K49" s="26">
        <v>1.7999999999999999E-2</v>
      </c>
      <c r="L49" s="26">
        <v>3.1E-2</v>
      </c>
      <c r="M49" s="25">
        <v>0.11600000000000001</v>
      </c>
      <c r="N49" s="24">
        <v>1E-3</v>
      </c>
      <c r="O49" s="24">
        <v>0.16500000000000001</v>
      </c>
      <c r="P49" s="24">
        <v>0.16600000000000001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98269</v>
      </c>
      <c r="F50" s="66">
        <v>233</v>
      </c>
      <c r="G50" s="86">
        <v>74258</v>
      </c>
      <c r="H50" s="66">
        <v>1078</v>
      </c>
      <c r="I50" s="66">
        <v>118</v>
      </c>
      <c r="J50" s="86">
        <v>10989</v>
      </c>
      <c r="K50" s="66">
        <v>2024</v>
      </c>
      <c r="L50" s="66">
        <v>2416</v>
      </c>
      <c r="M50" s="86">
        <v>7080</v>
      </c>
      <c r="N50" s="66">
        <v>74</v>
      </c>
      <c r="O50" s="16">
        <v>11520</v>
      </c>
      <c r="P50" s="64">
        <v>11638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2E-3</v>
      </c>
      <c r="G51" s="25">
        <v>0.75600000000000001</v>
      </c>
      <c r="H51" s="24">
        <v>1.0999999999999999E-2</v>
      </c>
      <c r="I51" s="26">
        <v>1E-3</v>
      </c>
      <c r="J51" s="25">
        <v>0.112</v>
      </c>
      <c r="K51" s="26">
        <v>2.1000000000000001E-2</v>
      </c>
      <c r="L51" s="26">
        <v>2.5000000000000001E-2</v>
      </c>
      <c r="M51" s="25">
        <v>7.1999999999999995E-2</v>
      </c>
      <c r="N51" s="24">
        <v>1E-3</v>
      </c>
      <c r="O51" s="24">
        <v>0.11700000000000001</v>
      </c>
      <c r="P51" s="24">
        <v>0.11799999999999999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124933</v>
      </c>
      <c r="F52" s="66">
        <v>419</v>
      </c>
      <c r="G52" s="86">
        <v>95545</v>
      </c>
      <c r="H52" s="66">
        <v>1236</v>
      </c>
      <c r="I52" s="66">
        <v>206</v>
      </c>
      <c r="J52" s="86">
        <v>10842</v>
      </c>
      <c r="K52" s="66">
        <v>3522</v>
      </c>
      <c r="L52" s="66">
        <v>2315</v>
      </c>
      <c r="M52" s="86">
        <v>6618</v>
      </c>
      <c r="N52" s="66">
        <v>4232</v>
      </c>
      <c r="O52" s="16">
        <v>12455</v>
      </c>
      <c r="P52" s="64">
        <v>12661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0.76500000000000001</v>
      </c>
      <c r="H53" s="24">
        <v>0.01</v>
      </c>
      <c r="I53" s="26">
        <v>2E-3</v>
      </c>
      <c r="J53" s="25">
        <v>8.6999999999999994E-2</v>
      </c>
      <c r="K53" s="26">
        <v>2.8000000000000001E-2</v>
      </c>
      <c r="L53" s="26">
        <v>1.9E-2</v>
      </c>
      <c r="M53" s="25">
        <v>5.2999999999999999E-2</v>
      </c>
      <c r="N53" s="24">
        <v>3.4000000000000002E-2</v>
      </c>
      <c r="O53" s="24">
        <v>0.1</v>
      </c>
      <c r="P53" s="24">
        <v>0.10100000000000001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107102</v>
      </c>
      <c r="F54" s="66">
        <v>1270</v>
      </c>
      <c r="G54" s="86">
        <v>81045</v>
      </c>
      <c r="H54" s="66">
        <v>1068</v>
      </c>
      <c r="I54" s="66">
        <v>133</v>
      </c>
      <c r="J54" s="86">
        <v>11778</v>
      </c>
      <c r="K54" s="66">
        <v>2802</v>
      </c>
      <c r="L54" s="66">
        <v>2327</v>
      </c>
      <c r="M54" s="86">
        <v>6595</v>
      </c>
      <c r="N54" s="66">
        <v>82</v>
      </c>
      <c r="O54" s="16">
        <v>11724</v>
      </c>
      <c r="P54" s="64">
        <v>11857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1.2E-2</v>
      </c>
      <c r="G55" s="25">
        <v>0.75700000000000001</v>
      </c>
      <c r="H55" s="24">
        <v>0.01</v>
      </c>
      <c r="I55" s="26">
        <v>1E-3</v>
      </c>
      <c r="J55" s="25">
        <v>0.11</v>
      </c>
      <c r="K55" s="26">
        <v>2.5999999999999999E-2</v>
      </c>
      <c r="L55" s="26">
        <v>2.1999999999999999E-2</v>
      </c>
      <c r="M55" s="25">
        <v>6.2E-2</v>
      </c>
      <c r="N55" s="24">
        <v>1E-3</v>
      </c>
      <c r="O55" s="24">
        <v>0.109</v>
      </c>
      <c r="P55" s="24">
        <v>0.111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108764</v>
      </c>
      <c r="F56" s="66">
        <v>197</v>
      </c>
      <c r="G56" s="86">
        <v>87543</v>
      </c>
      <c r="H56" s="66">
        <v>873</v>
      </c>
      <c r="I56" s="66">
        <v>129</v>
      </c>
      <c r="J56" s="86">
        <v>10887</v>
      </c>
      <c r="K56" s="66">
        <v>2074</v>
      </c>
      <c r="L56" s="66">
        <v>1720</v>
      </c>
      <c r="M56" s="86">
        <v>5186</v>
      </c>
      <c r="N56" s="66">
        <v>151</v>
      </c>
      <c r="O56" s="16">
        <v>8980</v>
      </c>
      <c r="P56" s="64">
        <v>9109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2E-3</v>
      </c>
      <c r="G57" s="25">
        <v>0.80500000000000005</v>
      </c>
      <c r="H57" s="24">
        <v>8.0000000000000002E-3</v>
      </c>
      <c r="I57" s="26">
        <v>1E-3</v>
      </c>
      <c r="J57" s="25">
        <v>0.1</v>
      </c>
      <c r="K57" s="26">
        <v>1.9E-2</v>
      </c>
      <c r="L57" s="26">
        <v>1.6E-2</v>
      </c>
      <c r="M57" s="25">
        <v>4.8000000000000001E-2</v>
      </c>
      <c r="N57" s="24">
        <v>1E-3</v>
      </c>
      <c r="O57" s="24">
        <v>8.3000000000000004E-2</v>
      </c>
      <c r="P57" s="24">
        <v>8.4000000000000005E-2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50780</v>
      </c>
      <c r="F58" s="66">
        <v>98</v>
      </c>
      <c r="G58" s="86">
        <v>38055</v>
      </c>
      <c r="H58" s="66">
        <v>706</v>
      </c>
      <c r="I58" s="66">
        <v>79</v>
      </c>
      <c r="J58" s="86">
        <v>5647</v>
      </c>
      <c r="K58" s="66">
        <v>997</v>
      </c>
      <c r="L58" s="66">
        <v>1288</v>
      </c>
      <c r="M58" s="86">
        <v>3876</v>
      </c>
      <c r="N58" s="66">
        <v>34</v>
      </c>
      <c r="O58" s="16">
        <v>6161</v>
      </c>
      <c r="P58" s="64">
        <v>6240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2E-3</v>
      </c>
      <c r="G59" s="25">
        <v>0.749</v>
      </c>
      <c r="H59" s="24">
        <v>1.4E-2</v>
      </c>
      <c r="I59" s="26">
        <v>2E-3</v>
      </c>
      <c r="J59" s="25">
        <v>0.111</v>
      </c>
      <c r="K59" s="26">
        <v>0.02</v>
      </c>
      <c r="L59" s="26">
        <v>2.5000000000000001E-2</v>
      </c>
      <c r="M59" s="25">
        <v>7.5999999999999998E-2</v>
      </c>
      <c r="N59" s="24">
        <v>1E-3</v>
      </c>
      <c r="O59" s="24">
        <v>0.121</v>
      </c>
      <c r="P59" s="24">
        <v>0.123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0</v>
      </c>
      <c r="E60" s="66">
        <v>36496</v>
      </c>
      <c r="F60" s="66">
        <v>81</v>
      </c>
      <c r="G60" s="86">
        <v>26874</v>
      </c>
      <c r="H60" s="66">
        <v>517</v>
      </c>
      <c r="I60" s="66">
        <v>101</v>
      </c>
      <c r="J60" s="86">
        <v>4072</v>
      </c>
      <c r="K60" s="66">
        <v>829</v>
      </c>
      <c r="L60" s="66">
        <v>836</v>
      </c>
      <c r="M60" s="86">
        <v>3156</v>
      </c>
      <c r="N60" s="66">
        <v>31</v>
      </c>
      <c r="O60" s="16">
        <v>4821</v>
      </c>
      <c r="P60" s="64">
        <v>4922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2E-3</v>
      </c>
      <c r="G61" s="25">
        <v>0.73599999999999999</v>
      </c>
      <c r="H61" s="24">
        <v>1.4E-2</v>
      </c>
      <c r="I61" s="26">
        <v>3.0000000000000001E-3</v>
      </c>
      <c r="J61" s="26">
        <v>0.112</v>
      </c>
      <c r="K61" s="26">
        <v>2.3E-2</v>
      </c>
      <c r="L61" s="26">
        <v>2.3E-2</v>
      </c>
      <c r="M61" s="26">
        <v>8.5999999999999993E-2</v>
      </c>
      <c r="N61" s="24">
        <v>1E-3</v>
      </c>
      <c r="O61" s="24">
        <v>0.13200000000000001</v>
      </c>
      <c r="P61" s="24">
        <v>0.13500000000000001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23</v>
      </c>
      <c r="E62" s="66">
        <v>42093</v>
      </c>
      <c r="F62" s="66">
        <v>68</v>
      </c>
      <c r="G62" s="86">
        <v>30892</v>
      </c>
      <c r="H62" s="66">
        <v>672</v>
      </c>
      <c r="I62" s="66">
        <v>128</v>
      </c>
      <c r="J62" s="86">
        <v>4860</v>
      </c>
      <c r="K62" s="66">
        <v>645</v>
      </c>
      <c r="L62" s="66">
        <v>987</v>
      </c>
      <c r="M62" s="86">
        <v>3805</v>
      </c>
      <c r="N62" s="66">
        <v>36</v>
      </c>
      <c r="O62" s="16">
        <v>5437</v>
      </c>
      <c r="P62" s="64">
        <v>5565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2E-3</v>
      </c>
      <c r="G63" s="25">
        <v>0.73399999999999999</v>
      </c>
      <c r="H63" s="24">
        <v>1.6E-2</v>
      </c>
      <c r="I63" s="26">
        <v>3.0000000000000001E-3</v>
      </c>
      <c r="J63" s="25">
        <v>0.115</v>
      </c>
      <c r="K63" s="26">
        <v>1.4999999999999999E-2</v>
      </c>
      <c r="L63" s="26">
        <v>2.3E-2</v>
      </c>
      <c r="M63" s="25">
        <v>0.09</v>
      </c>
      <c r="N63" s="24">
        <v>1E-3</v>
      </c>
      <c r="O63" s="24">
        <v>0.129</v>
      </c>
      <c r="P63" s="24">
        <v>0.13200000000000001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35954</v>
      </c>
      <c r="F64" s="66">
        <v>75</v>
      </c>
      <c r="G64" s="86">
        <v>26806</v>
      </c>
      <c r="H64" s="66">
        <v>522</v>
      </c>
      <c r="I64" s="66">
        <v>125</v>
      </c>
      <c r="J64" s="86">
        <v>4006</v>
      </c>
      <c r="K64" s="66">
        <v>422</v>
      </c>
      <c r="L64" s="66">
        <v>711</v>
      </c>
      <c r="M64" s="86">
        <v>3263</v>
      </c>
      <c r="N64" s="66">
        <v>25</v>
      </c>
      <c r="O64" s="16">
        <v>4396</v>
      </c>
      <c r="P64" s="64">
        <v>4521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2E-3</v>
      </c>
      <c r="G65" s="25">
        <v>0.746</v>
      </c>
      <c r="H65" s="24">
        <v>1.4999999999999999E-2</v>
      </c>
      <c r="I65" s="26">
        <v>3.0000000000000001E-3</v>
      </c>
      <c r="J65" s="25">
        <v>0.111</v>
      </c>
      <c r="K65" s="26">
        <v>1.2E-2</v>
      </c>
      <c r="L65" s="26">
        <v>0.02</v>
      </c>
      <c r="M65" s="25">
        <v>9.0999999999999998E-2</v>
      </c>
      <c r="N65" s="24">
        <v>1E-3</v>
      </c>
      <c r="O65" s="24">
        <v>0.122</v>
      </c>
      <c r="P65" s="24">
        <v>0.126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30</v>
      </c>
      <c r="E66" s="66">
        <v>27207</v>
      </c>
      <c r="F66" s="66">
        <v>160</v>
      </c>
      <c r="G66" s="86">
        <v>21644</v>
      </c>
      <c r="H66" s="66">
        <v>271</v>
      </c>
      <c r="I66" s="66">
        <v>24</v>
      </c>
      <c r="J66" s="86">
        <v>2624</v>
      </c>
      <c r="K66" s="66">
        <v>524</v>
      </c>
      <c r="L66" s="66">
        <v>409</v>
      </c>
      <c r="M66" s="86">
        <v>1535</v>
      </c>
      <c r="N66" s="66">
        <v>15</v>
      </c>
      <c r="O66" s="16">
        <v>2468</v>
      </c>
      <c r="P66" s="64">
        <v>2492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0.79600000000000004</v>
      </c>
      <c r="H67" s="24">
        <v>0.01</v>
      </c>
      <c r="I67" s="26">
        <v>1E-3</v>
      </c>
      <c r="J67" s="25">
        <v>9.6000000000000002E-2</v>
      </c>
      <c r="K67" s="26">
        <v>1.9E-2</v>
      </c>
      <c r="L67" s="26">
        <v>1.4999999999999999E-2</v>
      </c>
      <c r="M67" s="25">
        <v>5.6000000000000001E-2</v>
      </c>
      <c r="N67" s="24">
        <v>1E-3</v>
      </c>
      <c r="O67" s="24">
        <v>9.0999999999999998E-2</v>
      </c>
      <c r="P67" s="24">
        <v>9.1999999999999998E-2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7320</v>
      </c>
      <c r="F68" s="66">
        <v>55</v>
      </c>
      <c r="G68" s="86">
        <v>5643</v>
      </c>
      <c r="H68" s="66">
        <v>91</v>
      </c>
      <c r="I68" s="66">
        <v>4</v>
      </c>
      <c r="J68" s="86">
        <v>701</v>
      </c>
      <c r="K68" s="66">
        <v>217</v>
      </c>
      <c r="L68" s="66">
        <v>149</v>
      </c>
      <c r="M68" s="86">
        <v>458</v>
      </c>
      <c r="N68" s="66">
        <v>2</v>
      </c>
      <c r="O68" s="16">
        <v>824</v>
      </c>
      <c r="P68" s="64">
        <v>828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8.0000000000000002E-3</v>
      </c>
      <c r="G69" s="25">
        <v>0.77100000000000002</v>
      </c>
      <c r="H69" s="24">
        <v>1.2E-2</v>
      </c>
      <c r="I69" s="26">
        <v>1E-3</v>
      </c>
      <c r="J69" s="25">
        <v>9.6000000000000002E-2</v>
      </c>
      <c r="K69" s="26">
        <v>0.03</v>
      </c>
      <c r="L69" s="26">
        <v>0.02</v>
      </c>
      <c r="M69" s="25">
        <v>6.3E-2</v>
      </c>
      <c r="N69" s="24">
        <v>0</v>
      </c>
      <c r="O69" s="24">
        <v>0.113</v>
      </c>
      <c r="P69" s="24">
        <v>0.113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332</v>
      </c>
      <c r="C70" s="36" t="s">
        <v>333</v>
      </c>
      <c r="D70" s="23">
        <v>30</v>
      </c>
      <c r="E70" s="66">
        <v>15206</v>
      </c>
      <c r="F70" s="66">
        <v>115</v>
      </c>
      <c r="G70" s="86">
        <v>11908</v>
      </c>
      <c r="H70" s="66">
        <v>201</v>
      </c>
      <c r="I70" s="66">
        <v>15</v>
      </c>
      <c r="J70" s="86">
        <v>1285</v>
      </c>
      <c r="K70" s="66">
        <v>344</v>
      </c>
      <c r="L70" s="66">
        <v>279</v>
      </c>
      <c r="M70" s="86">
        <v>1048</v>
      </c>
      <c r="N70" s="66">
        <v>12</v>
      </c>
      <c r="O70" s="16">
        <v>1671</v>
      </c>
      <c r="P70" s="64">
        <v>1686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8.0000000000000002E-3</v>
      </c>
      <c r="G71" s="25">
        <v>0.78300000000000003</v>
      </c>
      <c r="H71" s="24">
        <v>1.2999999999999999E-2</v>
      </c>
      <c r="I71" s="26">
        <v>1E-3</v>
      </c>
      <c r="J71" s="25">
        <v>8.5000000000000006E-2</v>
      </c>
      <c r="K71" s="26">
        <v>2.3E-2</v>
      </c>
      <c r="L71" s="26">
        <v>1.7999999999999999E-2</v>
      </c>
      <c r="M71" s="25">
        <v>6.9000000000000006E-2</v>
      </c>
      <c r="N71" s="24">
        <v>1E-3</v>
      </c>
      <c r="O71" s="24">
        <v>0.11</v>
      </c>
      <c r="P71" s="24">
        <v>0.111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30</v>
      </c>
      <c r="E72" s="66">
        <v>26847</v>
      </c>
      <c r="F72" s="66">
        <v>94</v>
      </c>
      <c r="G72" s="86">
        <v>20032</v>
      </c>
      <c r="H72" s="66">
        <v>411</v>
      </c>
      <c r="I72" s="66">
        <v>32</v>
      </c>
      <c r="J72" s="86">
        <v>2934</v>
      </c>
      <c r="K72" s="66">
        <v>465</v>
      </c>
      <c r="L72" s="66">
        <v>527</v>
      </c>
      <c r="M72" s="86">
        <v>2327</v>
      </c>
      <c r="N72" s="66">
        <v>23</v>
      </c>
      <c r="O72" s="16">
        <v>3319</v>
      </c>
      <c r="P72" s="64">
        <v>3351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4.0000000000000001E-3</v>
      </c>
      <c r="G73" s="25">
        <v>0.746</v>
      </c>
      <c r="H73" s="24">
        <v>1.4999999999999999E-2</v>
      </c>
      <c r="I73" s="26">
        <v>1E-3</v>
      </c>
      <c r="J73" s="25">
        <v>0.109</v>
      </c>
      <c r="K73" s="26">
        <v>1.7000000000000001E-2</v>
      </c>
      <c r="L73" s="26">
        <v>0.02</v>
      </c>
      <c r="M73" s="25">
        <v>8.6999999999999994E-2</v>
      </c>
      <c r="N73" s="24">
        <v>1E-3</v>
      </c>
      <c r="O73" s="24">
        <v>0.124</v>
      </c>
      <c r="P73" s="24">
        <v>0.125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30</v>
      </c>
      <c r="E74" s="66">
        <v>43303</v>
      </c>
      <c r="F74" s="66">
        <v>198</v>
      </c>
      <c r="G74" s="86">
        <v>36428</v>
      </c>
      <c r="H74" s="66">
        <v>199</v>
      </c>
      <c r="I74" s="66">
        <v>68</v>
      </c>
      <c r="J74" s="86">
        <v>3997</v>
      </c>
      <c r="K74" s="66">
        <v>1071</v>
      </c>
      <c r="L74" s="66">
        <v>327</v>
      </c>
      <c r="M74" s="86">
        <v>911</v>
      </c>
      <c r="N74" s="66">
        <v>104</v>
      </c>
      <c r="O74" s="16">
        <v>2309</v>
      </c>
      <c r="P74" s="64">
        <v>2377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5.0000000000000001E-3</v>
      </c>
      <c r="G75" s="25">
        <v>0.84099999999999997</v>
      </c>
      <c r="H75" s="24">
        <v>5.0000000000000001E-3</v>
      </c>
      <c r="I75" s="26">
        <v>2E-3</v>
      </c>
      <c r="J75" s="25">
        <v>9.1999999999999998E-2</v>
      </c>
      <c r="K75" s="26">
        <v>2.5000000000000001E-2</v>
      </c>
      <c r="L75" s="26">
        <v>8.0000000000000002E-3</v>
      </c>
      <c r="M75" s="25">
        <v>2.1000000000000001E-2</v>
      </c>
      <c r="N75" s="24">
        <v>2E-3</v>
      </c>
      <c r="O75" s="24">
        <v>5.2999999999999999E-2</v>
      </c>
      <c r="P75" s="24">
        <v>5.5E-2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30</v>
      </c>
      <c r="E76" s="66">
        <v>25343</v>
      </c>
      <c r="F76" s="66">
        <v>194</v>
      </c>
      <c r="G76" s="86">
        <v>21409</v>
      </c>
      <c r="H76" s="66">
        <v>268</v>
      </c>
      <c r="I76" s="66">
        <v>87</v>
      </c>
      <c r="J76" s="86">
        <v>695</v>
      </c>
      <c r="K76" s="66">
        <v>233</v>
      </c>
      <c r="L76" s="66">
        <v>195</v>
      </c>
      <c r="M76" s="86">
        <v>989</v>
      </c>
      <c r="N76" s="66">
        <v>1272</v>
      </c>
      <c r="O76" s="16">
        <v>1417</v>
      </c>
      <c r="P76" s="64">
        <v>1504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8.0000000000000002E-3</v>
      </c>
      <c r="G77" s="25">
        <v>0.84499999999999997</v>
      </c>
      <c r="H77" s="24">
        <v>1.0999999999999999E-2</v>
      </c>
      <c r="I77" s="26">
        <v>3.0000000000000001E-3</v>
      </c>
      <c r="J77" s="25">
        <v>2.7E-2</v>
      </c>
      <c r="K77" s="26">
        <v>8.9999999999999993E-3</v>
      </c>
      <c r="L77" s="26">
        <v>8.0000000000000002E-3</v>
      </c>
      <c r="M77" s="25">
        <v>3.9E-2</v>
      </c>
      <c r="N77" s="24">
        <v>0.05</v>
      </c>
      <c r="O77" s="24">
        <v>5.6000000000000001E-2</v>
      </c>
      <c r="P77" s="24">
        <v>5.8999999999999997E-2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25</v>
      </c>
      <c r="E78" s="66">
        <v>15033</v>
      </c>
      <c r="F78" s="66">
        <v>34</v>
      </c>
      <c r="G78" s="86">
        <v>11134</v>
      </c>
      <c r="H78" s="66">
        <v>199</v>
      </c>
      <c r="I78" s="66">
        <v>12</v>
      </c>
      <c r="J78" s="86">
        <v>1702</v>
      </c>
      <c r="K78" s="66">
        <v>355</v>
      </c>
      <c r="L78" s="66">
        <v>334</v>
      </c>
      <c r="M78" s="86">
        <v>1253</v>
      </c>
      <c r="N78" s="66">
        <v>11</v>
      </c>
      <c r="O78" s="16">
        <v>1942</v>
      </c>
      <c r="P78" s="64">
        <v>1954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2E-3</v>
      </c>
      <c r="G79" s="25">
        <v>0.74099999999999999</v>
      </c>
      <c r="H79" s="24">
        <v>1.2999999999999999E-2</v>
      </c>
      <c r="I79" s="26">
        <v>1E-3</v>
      </c>
      <c r="J79" s="25">
        <v>0.113</v>
      </c>
      <c r="K79" s="26">
        <v>2.4E-2</v>
      </c>
      <c r="L79" s="26">
        <v>2.1999999999999999E-2</v>
      </c>
      <c r="M79" s="25">
        <v>8.3000000000000004E-2</v>
      </c>
      <c r="N79" s="24">
        <v>1E-3</v>
      </c>
      <c r="O79" s="24">
        <v>0.129</v>
      </c>
      <c r="P79" s="24">
        <v>0.13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603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586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  <row r="274" spans="8:8" x14ac:dyDescent="0.2">
      <c r="H274" s="254" t="s">
        <v>1558</v>
      </c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274"/>
  <sheetViews>
    <sheetView tabSelected="1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336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605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205</v>
      </c>
      <c r="B8" s="16" t="s">
        <v>206</v>
      </c>
      <c r="C8" s="22" t="s">
        <v>207</v>
      </c>
      <c r="D8" s="66">
        <v>30</v>
      </c>
      <c r="E8" s="66">
        <v>15227</v>
      </c>
      <c r="F8" s="66">
        <v>175</v>
      </c>
      <c r="G8" s="86">
        <v>13229</v>
      </c>
      <c r="H8" s="66">
        <v>141</v>
      </c>
      <c r="I8" s="66">
        <v>6</v>
      </c>
      <c r="J8" s="86">
        <v>1221</v>
      </c>
      <c r="K8" s="66">
        <v>268</v>
      </c>
      <c r="L8" s="66">
        <v>48</v>
      </c>
      <c r="M8" s="86">
        <v>141</v>
      </c>
      <c r="N8" s="66">
        <v>0</v>
      </c>
      <c r="O8" s="16">
        <v>457</v>
      </c>
      <c r="P8" s="64">
        <v>463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1.0999999999999999E-2</v>
      </c>
      <c r="G9" s="25">
        <v>0.86899999999999999</v>
      </c>
      <c r="H9" s="24">
        <v>8.9999999999999993E-3</v>
      </c>
      <c r="I9" s="26">
        <v>0</v>
      </c>
      <c r="J9" s="25">
        <v>0.08</v>
      </c>
      <c r="K9" s="26">
        <v>1.7999999999999999E-2</v>
      </c>
      <c r="L9" s="26">
        <v>3.0000000000000001E-3</v>
      </c>
      <c r="M9" s="25">
        <v>8.9999999999999993E-3</v>
      </c>
      <c r="N9" s="24">
        <v>0</v>
      </c>
      <c r="O9" s="24">
        <v>0.03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205</v>
      </c>
      <c r="B10" s="16" t="s">
        <v>208</v>
      </c>
      <c r="C10" s="22">
        <v>73141101</v>
      </c>
      <c r="D10" s="66">
        <v>0</v>
      </c>
      <c r="E10" s="66">
        <v>12630</v>
      </c>
      <c r="F10" s="66">
        <v>139</v>
      </c>
      <c r="G10" s="86">
        <v>10947</v>
      </c>
      <c r="H10" s="66">
        <v>155</v>
      </c>
      <c r="I10" s="66">
        <v>51</v>
      </c>
      <c r="J10" s="86">
        <v>939</v>
      </c>
      <c r="K10" s="66">
        <v>219</v>
      </c>
      <c r="L10" s="66">
        <v>55</v>
      </c>
      <c r="M10" s="86">
        <v>120</v>
      </c>
      <c r="N10" s="66">
        <v>4</v>
      </c>
      <c r="O10" s="16">
        <v>394</v>
      </c>
      <c r="P10" s="64">
        <v>445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1.0999999999999999E-2</v>
      </c>
      <c r="G11" s="25">
        <v>0.86699999999999999</v>
      </c>
      <c r="H11" s="24">
        <v>1.2E-2</v>
      </c>
      <c r="I11" s="26">
        <v>4.0000000000000001E-3</v>
      </c>
      <c r="J11" s="25">
        <v>7.3999999999999996E-2</v>
      </c>
      <c r="K11" s="26">
        <v>1.7000000000000001E-2</v>
      </c>
      <c r="L11" s="26">
        <v>4.0000000000000001E-3</v>
      </c>
      <c r="M11" s="25">
        <v>0.01</v>
      </c>
      <c r="N11" s="24">
        <v>0</v>
      </c>
      <c r="O11" s="24">
        <v>3.1E-2</v>
      </c>
      <c r="P11" s="24">
        <v>3.5000000000000003E-2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210</v>
      </c>
      <c r="C12" s="74" t="s">
        <v>211</v>
      </c>
      <c r="D12" s="66">
        <v>30</v>
      </c>
      <c r="E12" s="66">
        <v>15878</v>
      </c>
      <c r="F12" s="66">
        <v>133</v>
      </c>
      <c r="G12" s="86">
        <v>13871</v>
      </c>
      <c r="H12" s="66">
        <v>111</v>
      </c>
      <c r="I12" s="66">
        <v>15</v>
      </c>
      <c r="J12" s="86">
        <v>1392</v>
      </c>
      <c r="K12" s="66">
        <v>260</v>
      </c>
      <c r="L12" s="66">
        <v>39</v>
      </c>
      <c r="M12" s="86">
        <v>52</v>
      </c>
      <c r="N12" s="66">
        <v>4</v>
      </c>
      <c r="O12" s="16">
        <v>351</v>
      </c>
      <c r="P12" s="64">
        <v>366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8.0000000000000002E-3</v>
      </c>
      <c r="G13" s="25">
        <v>0.874</v>
      </c>
      <c r="H13" s="24">
        <v>7.0000000000000001E-3</v>
      </c>
      <c r="I13" s="26">
        <v>1E-3</v>
      </c>
      <c r="J13" s="25">
        <v>8.7999999999999995E-2</v>
      </c>
      <c r="K13" s="26">
        <v>1.6E-2</v>
      </c>
      <c r="L13" s="26">
        <v>2E-3</v>
      </c>
      <c r="M13" s="25">
        <v>3.0000000000000001E-3</v>
      </c>
      <c r="N13" s="24">
        <v>0</v>
      </c>
      <c r="O13" s="24">
        <v>2.1999999999999999E-2</v>
      </c>
      <c r="P13" s="24">
        <v>2.3E-2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205</v>
      </c>
      <c r="B14" s="70" t="s">
        <v>361</v>
      </c>
      <c r="C14" s="74">
        <v>80121104</v>
      </c>
      <c r="D14" s="66">
        <v>0</v>
      </c>
      <c r="E14" s="66">
        <v>5465</v>
      </c>
      <c r="F14" s="66">
        <v>58</v>
      </c>
      <c r="G14" s="86">
        <v>4689</v>
      </c>
      <c r="H14" s="66">
        <v>37</v>
      </c>
      <c r="I14" s="66">
        <v>26</v>
      </c>
      <c r="J14" s="86">
        <v>447</v>
      </c>
      <c r="K14" s="66">
        <v>122</v>
      </c>
      <c r="L14" s="66">
        <v>25</v>
      </c>
      <c r="M14" s="86">
        <v>60</v>
      </c>
      <c r="N14" s="66">
        <v>1</v>
      </c>
      <c r="O14" s="16">
        <v>207</v>
      </c>
      <c r="P14" s="64">
        <v>233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1.0999999999999999E-2</v>
      </c>
      <c r="G15" s="25">
        <v>0.85799999999999998</v>
      </c>
      <c r="H15" s="24">
        <v>7.0000000000000001E-3</v>
      </c>
      <c r="I15" s="26">
        <v>5.0000000000000001E-3</v>
      </c>
      <c r="J15" s="25">
        <v>8.2000000000000003E-2</v>
      </c>
      <c r="K15" s="26">
        <v>2.1999999999999999E-2</v>
      </c>
      <c r="L15" s="26">
        <v>5.0000000000000001E-3</v>
      </c>
      <c r="M15" s="25">
        <v>1.0999999999999999E-2</v>
      </c>
      <c r="N15" s="24">
        <v>0</v>
      </c>
      <c r="O15" s="24">
        <v>3.7999999999999999E-2</v>
      </c>
      <c r="P15" s="24">
        <v>4.2999999999999997E-2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205</v>
      </c>
      <c r="B16" s="16" t="s">
        <v>562</v>
      </c>
      <c r="C16" s="22">
        <v>84111106</v>
      </c>
      <c r="D16" s="66">
        <v>0</v>
      </c>
      <c r="E16" s="66">
        <v>13743</v>
      </c>
      <c r="F16" s="225">
        <v>241</v>
      </c>
      <c r="G16" s="226">
        <v>12749</v>
      </c>
      <c r="H16" s="227">
        <v>8</v>
      </c>
      <c r="I16" s="225">
        <v>71</v>
      </c>
      <c r="J16" s="226">
        <v>583</v>
      </c>
      <c r="K16" s="225">
        <v>31</v>
      </c>
      <c r="L16" s="225">
        <v>9</v>
      </c>
      <c r="M16" s="226">
        <v>48</v>
      </c>
      <c r="N16" s="227">
        <v>3</v>
      </c>
      <c r="O16" s="16">
        <v>88</v>
      </c>
      <c r="P16" s="226">
        <v>159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1.7999999999999999E-2</v>
      </c>
      <c r="G17" s="25">
        <v>0.92800000000000005</v>
      </c>
      <c r="H17" s="24">
        <v>1E-3</v>
      </c>
      <c r="I17" s="26">
        <v>5.0000000000000001E-3</v>
      </c>
      <c r="J17" s="25">
        <v>4.2000000000000003E-2</v>
      </c>
      <c r="K17" s="26">
        <v>2E-3</v>
      </c>
      <c r="L17" s="26">
        <v>1E-3</v>
      </c>
      <c r="M17" s="25">
        <v>3.0000000000000001E-3</v>
      </c>
      <c r="N17" s="24">
        <v>0</v>
      </c>
      <c r="O17" s="228">
        <v>6.0000000000000001E-3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264</v>
      </c>
      <c r="C18" s="74" t="s">
        <v>265</v>
      </c>
      <c r="D18" s="66">
        <v>30</v>
      </c>
      <c r="E18" s="66">
        <v>12760</v>
      </c>
      <c r="F18" s="66">
        <v>101</v>
      </c>
      <c r="G18" s="86">
        <v>9237</v>
      </c>
      <c r="H18" s="66">
        <v>204</v>
      </c>
      <c r="I18" s="66">
        <v>10</v>
      </c>
      <c r="J18" s="86">
        <v>1033</v>
      </c>
      <c r="K18" s="66">
        <v>667</v>
      </c>
      <c r="L18" s="66">
        <v>427</v>
      </c>
      <c r="M18" s="86">
        <v>1081</v>
      </c>
      <c r="N18" s="66">
        <v>0</v>
      </c>
      <c r="O18" s="16">
        <v>2175</v>
      </c>
      <c r="P18" s="64">
        <v>2185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8.0000000000000002E-3</v>
      </c>
      <c r="G19" s="25">
        <v>0.72399999999999998</v>
      </c>
      <c r="H19" s="24">
        <v>1.6E-2</v>
      </c>
      <c r="I19" s="26">
        <v>1E-3</v>
      </c>
      <c r="J19" s="25">
        <v>8.1000000000000003E-2</v>
      </c>
      <c r="K19" s="26">
        <v>5.1999999999999998E-2</v>
      </c>
      <c r="L19" s="26">
        <v>3.3000000000000002E-2</v>
      </c>
      <c r="M19" s="25">
        <v>8.5000000000000006E-2</v>
      </c>
      <c r="N19" s="24">
        <v>0</v>
      </c>
      <c r="O19" s="24">
        <v>0.17</v>
      </c>
      <c r="P19" s="24">
        <v>0.17100000000000001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177</v>
      </c>
      <c r="C20" s="22" t="s">
        <v>178</v>
      </c>
      <c r="D20" s="66">
        <v>30</v>
      </c>
      <c r="E20" s="66">
        <v>65285</v>
      </c>
      <c r="F20" s="66">
        <v>338</v>
      </c>
      <c r="G20" s="86">
        <v>53135</v>
      </c>
      <c r="H20" s="66">
        <v>365</v>
      </c>
      <c r="I20" s="66">
        <v>133</v>
      </c>
      <c r="J20" s="86">
        <v>6158</v>
      </c>
      <c r="K20" s="66">
        <v>1766</v>
      </c>
      <c r="L20" s="66">
        <v>697</v>
      </c>
      <c r="M20" s="86">
        <v>2658</v>
      </c>
      <c r="N20" s="66">
        <v>36</v>
      </c>
      <c r="O20" s="16">
        <v>5121</v>
      </c>
      <c r="P20" s="64">
        <v>5254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5.0000000000000001E-3</v>
      </c>
      <c r="G21" s="25">
        <v>0.81399999999999995</v>
      </c>
      <c r="H21" s="24">
        <v>6.0000000000000001E-3</v>
      </c>
      <c r="I21" s="26">
        <v>2E-3</v>
      </c>
      <c r="J21" s="25">
        <v>9.4E-2</v>
      </c>
      <c r="K21" s="26">
        <v>2.7E-2</v>
      </c>
      <c r="L21" s="26">
        <v>1.0999999999999999E-2</v>
      </c>
      <c r="M21" s="25">
        <v>4.1000000000000002E-2</v>
      </c>
      <c r="N21" s="24">
        <v>1E-3</v>
      </c>
      <c r="O21" s="24">
        <v>7.8E-2</v>
      </c>
      <c r="P21" s="24">
        <v>0.08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179</v>
      </c>
      <c r="C22" s="22" t="s">
        <v>180</v>
      </c>
      <c r="D22" s="66">
        <v>0</v>
      </c>
      <c r="E22" s="66">
        <v>71780</v>
      </c>
      <c r="F22" s="66">
        <v>227</v>
      </c>
      <c r="G22" s="86">
        <v>60406</v>
      </c>
      <c r="H22" s="66">
        <v>533</v>
      </c>
      <c r="I22" s="66">
        <v>52</v>
      </c>
      <c r="J22" s="66">
        <v>6016</v>
      </c>
      <c r="K22" s="66">
        <v>1955</v>
      </c>
      <c r="L22" s="66">
        <v>794</v>
      </c>
      <c r="M22" s="66">
        <v>1796</v>
      </c>
      <c r="N22" s="66">
        <v>0</v>
      </c>
      <c r="O22" s="16">
        <v>4545</v>
      </c>
      <c r="P22" s="64">
        <v>4597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3.0000000000000001E-3</v>
      </c>
      <c r="G23" s="25">
        <v>0.84199999999999997</v>
      </c>
      <c r="H23" s="24">
        <v>7.0000000000000001E-3</v>
      </c>
      <c r="I23" s="26">
        <v>1E-3</v>
      </c>
      <c r="J23" s="25">
        <v>8.4000000000000005E-2</v>
      </c>
      <c r="K23" s="26">
        <v>2.7E-2</v>
      </c>
      <c r="L23" s="26">
        <v>1.0999999999999999E-2</v>
      </c>
      <c r="M23" s="25">
        <v>2.5000000000000001E-2</v>
      </c>
      <c r="N23" s="24">
        <v>0</v>
      </c>
      <c r="O23" s="24">
        <v>6.3E-2</v>
      </c>
      <c r="P23" s="24">
        <v>6.4000000000000001E-2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153</v>
      </c>
      <c r="C24" s="74" t="s">
        <v>154</v>
      </c>
      <c r="D24" s="66">
        <v>0</v>
      </c>
      <c r="E24" s="66">
        <v>62425</v>
      </c>
      <c r="F24" s="66">
        <v>315</v>
      </c>
      <c r="G24" s="86">
        <v>52386</v>
      </c>
      <c r="H24" s="66">
        <v>452</v>
      </c>
      <c r="I24" s="66">
        <v>49</v>
      </c>
      <c r="J24" s="66">
        <v>5423</v>
      </c>
      <c r="K24" s="66">
        <v>1624</v>
      </c>
      <c r="L24" s="66">
        <v>580</v>
      </c>
      <c r="M24" s="66">
        <v>1598</v>
      </c>
      <c r="N24" s="66">
        <v>0</v>
      </c>
      <c r="O24" s="16">
        <v>3802</v>
      </c>
      <c r="P24" s="64">
        <v>3851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5.0000000000000001E-3</v>
      </c>
      <c r="G25" s="25">
        <v>0.83899999999999997</v>
      </c>
      <c r="H25" s="24">
        <v>7.0000000000000001E-3</v>
      </c>
      <c r="I25" s="26">
        <v>1E-3</v>
      </c>
      <c r="J25" s="25">
        <v>8.6999999999999994E-2</v>
      </c>
      <c r="K25" s="26">
        <v>2.5999999999999999E-2</v>
      </c>
      <c r="L25" s="26">
        <v>8.9999999999999993E-3</v>
      </c>
      <c r="M25" s="25">
        <v>2.5999999999999999E-2</v>
      </c>
      <c r="N25" s="24">
        <v>0</v>
      </c>
      <c r="O25" s="24">
        <v>6.0999999999999999E-2</v>
      </c>
      <c r="P25" s="24">
        <v>6.2E-2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0</v>
      </c>
      <c r="E26" s="66">
        <v>36817</v>
      </c>
      <c r="F26" s="66">
        <v>11</v>
      </c>
      <c r="G26" s="86">
        <v>30966</v>
      </c>
      <c r="H26" s="66">
        <v>205</v>
      </c>
      <c r="I26" s="66">
        <v>44</v>
      </c>
      <c r="J26" s="86">
        <v>3311</v>
      </c>
      <c r="K26" s="66">
        <v>1043</v>
      </c>
      <c r="L26" s="66">
        <v>431</v>
      </c>
      <c r="M26" s="86">
        <v>773</v>
      </c>
      <c r="N26" s="66">
        <v>35</v>
      </c>
      <c r="O26" s="16">
        <v>2247</v>
      </c>
      <c r="P26" s="64">
        <v>2291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0.84099999999999997</v>
      </c>
      <c r="H27" s="24">
        <v>6.0000000000000001E-3</v>
      </c>
      <c r="I27" s="26">
        <v>1E-3</v>
      </c>
      <c r="J27" s="25">
        <v>0.09</v>
      </c>
      <c r="K27" s="26">
        <v>2.8000000000000001E-2</v>
      </c>
      <c r="L27" s="26">
        <v>1.2E-2</v>
      </c>
      <c r="M27" s="25">
        <v>2.1000000000000001E-2</v>
      </c>
      <c r="N27" s="24">
        <v>1E-3</v>
      </c>
      <c r="O27" s="24">
        <v>6.0999999999999999E-2</v>
      </c>
      <c r="P27" s="24">
        <v>6.2E-2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285</v>
      </c>
      <c r="C28" s="74">
        <v>75251103</v>
      </c>
      <c r="D28" s="66">
        <v>30</v>
      </c>
      <c r="E28" s="66">
        <v>53176</v>
      </c>
      <c r="F28" s="66">
        <v>228</v>
      </c>
      <c r="G28" s="86">
        <v>43593</v>
      </c>
      <c r="H28" s="66">
        <v>563</v>
      </c>
      <c r="I28" s="66">
        <v>106</v>
      </c>
      <c r="J28" s="86">
        <v>5014</v>
      </c>
      <c r="K28" s="66">
        <v>1073</v>
      </c>
      <c r="L28" s="66">
        <v>674</v>
      </c>
      <c r="M28" s="86">
        <v>1920</v>
      </c>
      <c r="N28" s="66">
        <v>4</v>
      </c>
      <c r="O28" s="16">
        <v>3667</v>
      </c>
      <c r="P28" s="64">
        <v>3773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4.0000000000000001E-3</v>
      </c>
      <c r="G29" s="25">
        <v>0.82</v>
      </c>
      <c r="H29" s="24">
        <v>1.0999999999999999E-2</v>
      </c>
      <c r="I29" s="26">
        <v>2E-3</v>
      </c>
      <c r="J29" s="25">
        <v>9.4E-2</v>
      </c>
      <c r="K29" s="26">
        <v>0.02</v>
      </c>
      <c r="L29" s="26">
        <v>1.2999999999999999E-2</v>
      </c>
      <c r="M29" s="25">
        <v>3.5999999999999997E-2</v>
      </c>
      <c r="N29" s="24">
        <v>0</v>
      </c>
      <c r="O29" s="24">
        <v>6.9000000000000006E-2</v>
      </c>
      <c r="P29" s="24">
        <v>7.0999999999999994E-2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164</v>
      </c>
      <c r="B30" s="70" t="s">
        <v>165</v>
      </c>
      <c r="C30" s="74" t="s">
        <v>166</v>
      </c>
      <c r="D30" s="66">
        <v>30</v>
      </c>
      <c r="E30" s="66">
        <v>17059</v>
      </c>
      <c r="F30" s="66">
        <v>206</v>
      </c>
      <c r="G30" s="86">
        <v>14038</v>
      </c>
      <c r="H30" s="66">
        <v>216</v>
      </c>
      <c r="I30" s="66">
        <v>67</v>
      </c>
      <c r="J30" s="86">
        <v>1462</v>
      </c>
      <c r="K30" s="66">
        <v>490</v>
      </c>
      <c r="L30" s="66">
        <v>181</v>
      </c>
      <c r="M30" s="86">
        <v>365</v>
      </c>
      <c r="N30" s="66">
        <v>33</v>
      </c>
      <c r="O30" s="16">
        <v>1036</v>
      </c>
      <c r="P30" s="64">
        <v>1103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1.2E-2</v>
      </c>
      <c r="G31" s="25">
        <v>0.82299999999999995</v>
      </c>
      <c r="H31" s="24">
        <v>1.2999999999999999E-2</v>
      </c>
      <c r="I31" s="26">
        <v>4.0000000000000001E-3</v>
      </c>
      <c r="J31" s="25">
        <v>8.5999999999999993E-2</v>
      </c>
      <c r="K31" s="26">
        <v>2.9000000000000001E-2</v>
      </c>
      <c r="L31" s="26">
        <v>1.0999999999999999E-2</v>
      </c>
      <c r="M31" s="25">
        <v>2.1000000000000001E-2</v>
      </c>
      <c r="N31" s="24">
        <v>2E-3</v>
      </c>
      <c r="O31" s="24">
        <v>6.0999999999999999E-2</v>
      </c>
      <c r="P31" s="24">
        <v>6.5000000000000002E-2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164</v>
      </c>
      <c r="B32" s="70" t="s">
        <v>291</v>
      </c>
      <c r="C32" s="74">
        <v>71221106</v>
      </c>
      <c r="D32" s="66">
        <v>0</v>
      </c>
      <c r="E32" s="66">
        <v>53024</v>
      </c>
      <c r="F32" s="66">
        <v>333</v>
      </c>
      <c r="G32" s="86">
        <v>45310</v>
      </c>
      <c r="H32" s="66">
        <v>430</v>
      </c>
      <c r="I32" s="66">
        <v>67</v>
      </c>
      <c r="J32" s="86">
        <v>4539</v>
      </c>
      <c r="K32" s="66">
        <v>1099</v>
      </c>
      <c r="L32" s="66">
        <v>322</v>
      </c>
      <c r="M32" s="86">
        <v>923</v>
      </c>
      <c r="N32" s="66">
        <v>1</v>
      </c>
      <c r="O32" s="16">
        <v>2344</v>
      </c>
      <c r="P32" s="64">
        <v>2411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6.0000000000000001E-3</v>
      </c>
      <c r="G33" s="25">
        <v>0.85499999999999998</v>
      </c>
      <c r="H33" s="24">
        <v>8.0000000000000002E-3</v>
      </c>
      <c r="I33" s="26">
        <v>1E-3</v>
      </c>
      <c r="J33" s="25">
        <v>8.5999999999999993E-2</v>
      </c>
      <c r="K33" s="26">
        <v>2.1000000000000001E-2</v>
      </c>
      <c r="L33" s="26">
        <v>6.0000000000000001E-3</v>
      </c>
      <c r="M33" s="25">
        <v>1.7000000000000001E-2</v>
      </c>
      <c r="N33" s="24">
        <v>0</v>
      </c>
      <c r="O33" s="24">
        <v>4.3999999999999997E-2</v>
      </c>
      <c r="P33" s="24">
        <v>4.4999999999999998E-2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164</v>
      </c>
      <c r="B34" s="70" t="s">
        <v>369</v>
      </c>
      <c r="C34" s="74">
        <v>80181102</v>
      </c>
      <c r="D34" s="66">
        <v>0</v>
      </c>
      <c r="E34" s="66">
        <v>13526</v>
      </c>
      <c r="F34" s="66">
        <v>67</v>
      </c>
      <c r="G34" s="86">
        <v>10659</v>
      </c>
      <c r="H34" s="66">
        <v>266</v>
      </c>
      <c r="I34" s="66">
        <v>59</v>
      </c>
      <c r="J34" s="86">
        <v>1133</v>
      </c>
      <c r="K34" s="66">
        <v>440</v>
      </c>
      <c r="L34" s="66">
        <v>245</v>
      </c>
      <c r="M34" s="86">
        <v>657</v>
      </c>
      <c r="N34" s="66">
        <v>0</v>
      </c>
      <c r="O34" s="16">
        <v>1342</v>
      </c>
      <c r="P34" s="64">
        <v>1401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5.0000000000000001E-3</v>
      </c>
      <c r="G35" s="25">
        <v>0.78800000000000003</v>
      </c>
      <c r="H35" s="24">
        <v>0.02</v>
      </c>
      <c r="I35" s="26">
        <v>4.0000000000000001E-3</v>
      </c>
      <c r="J35" s="25">
        <v>8.4000000000000005E-2</v>
      </c>
      <c r="K35" s="26">
        <v>3.3000000000000002E-2</v>
      </c>
      <c r="L35" s="26">
        <v>1.7999999999999999E-2</v>
      </c>
      <c r="M35" s="25">
        <v>4.9000000000000002E-2</v>
      </c>
      <c r="N35" s="24">
        <v>0</v>
      </c>
      <c r="O35" s="24">
        <v>9.9000000000000005E-2</v>
      </c>
      <c r="P35" s="24">
        <v>0.104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253</v>
      </c>
      <c r="B36" s="70" t="s">
        <v>254</v>
      </c>
      <c r="C36" s="74" t="s">
        <v>255</v>
      </c>
      <c r="D36" s="66">
        <v>30</v>
      </c>
      <c r="E36" s="66">
        <v>16106</v>
      </c>
      <c r="F36" s="66">
        <v>162</v>
      </c>
      <c r="G36" s="86">
        <v>13830</v>
      </c>
      <c r="H36" s="66">
        <v>157</v>
      </c>
      <c r="I36" s="66">
        <v>232</v>
      </c>
      <c r="J36" s="86">
        <v>1066</v>
      </c>
      <c r="K36" s="66">
        <v>256</v>
      </c>
      <c r="L36" s="66">
        <v>109</v>
      </c>
      <c r="M36" s="86">
        <v>286</v>
      </c>
      <c r="N36" s="66">
        <v>10</v>
      </c>
      <c r="O36" s="16">
        <v>651</v>
      </c>
      <c r="P36" s="64">
        <v>883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0.01</v>
      </c>
      <c r="G37" s="25">
        <v>0.85899999999999999</v>
      </c>
      <c r="H37" s="24">
        <v>0.01</v>
      </c>
      <c r="I37" s="26">
        <v>1.4E-2</v>
      </c>
      <c r="J37" s="25">
        <v>6.6000000000000003E-2</v>
      </c>
      <c r="K37" s="26">
        <v>1.6E-2</v>
      </c>
      <c r="L37" s="26">
        <v>7.0000000000000001E-3</v>
      </c>
      <c r="M37" s="25">
        <v>1.7999999999999999E-2</v>
      </c>
      <c r="N37" s="24">
        <v>1E-3</v>
      </c>
      <c r="O37" s="24">
        <v>0.04</v>
      </c>
      <c r="P37" s="24">
        <v>5.5E-2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158</v>
      </c>
      <c r="B38" s="16" t="s">
        <v>283</v>
      </c>
      <c r="C38" s="22" t="s">
        <v>284</v>
      </c>
      <c r="D38" s="66">
        <v>30</v>
      </c>
      <c r="E38" s="66">
        <v>6930</v>
      </c>
      <c r="F38" s="66">
        <v>74</v>
      </c>
      <c r="G38" s="86">
        <v>5599</v>
      </c>
      <c r="H38" s="66">
        <v>92</v>
      </c>
      <c r="I38" s="66">
        <v>26</v>
      </c>
      <c r="J38" s="86">
        <v>575</v>
      </c>
      <c r="K38" s="66">
        <v>176</v>
      </c>
      <c r="L38" s="66">
        <v>131</v>
      </c>
      <c r="M38" s="86">
        <v>256</v>
      </c>
      <c r="N38" s="66">
        <v>2</v>
      </c>
      <c r="O38" s="16">
        <v>563</v>
      </c>
      <c r="P38" s="64">
        <v>589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1.0999999999999999E-2</v>
      </c>
      <c r="G39" s="25">
        <v>0.80800000000000005</v>
      </c>
      <c r="H39" s="24">
        <v>1.2999999999999999E-2</v>
      </c>
      <c r="I39" s="26">
        <v>4.0000000000000001E-3</v>
      </c>
      <c r="J39" s="25">
        <v>8.3000000000000004E-2</v>
      </c>
      <c r="K39" s="26">
        <v>2.5000000000000001E-2</v>
      </c>
      <c r="L39" s="26">
        <v>1.9E-2</v>
      </c>
      <c r="M39" s="25">
        <v>3.6999999999999998E-2</v>
      </c>
      <c r="N39" s="24">
        <v>0</v>
      </c>
      <c r="O39" s="24">
        <v>8.1000000000000003E-2</v>
      </c>
      <c r="P39" s="24">
        <v>8.5000000000000006E-2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158</v>
      </c>
      <c r="B40" s="16" t="s">
        <v>245</v>
      </c>
      <c r="C40" s="22" t="s">
        <v>246</v>
      </c>
      <c r="D40" s="66">
        <v>30</v>
      </c>
      <c r="E40" s="66">
        <v>5766</v>
      </c>
      <c r="F40" s="66">
        <v>60</v>
      </c>
      <c r="G40" s="86">
        <v>4651</v>
      </c>
      <c r="H40" s="66">
        <v>77</v>
      </c>
      <c r="I40" s="66">
        <v>30</v>
      </c>
      <c r="J40" s="86">
        <v>462</v>
      </c>
      <c r="K40" s="66">
        <v>149</v>
      </c>
      <c r="L40" s="66">
        <v>113</v>
      </c>
      <c r="M40" s="86">
        <v>223</v>
      </c>
      <c r="N40" s="66">
        <v>0</v>
      </c>
      <c r="O40" s="16">
        <v>485</v>
      </c>
      <c r="P40" s="64">
        <v>515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0.01</v>
      </c>
      <c r="G41" s="25">
        <v>0.80700000000000005</v>
      </c>
      <c r="H41" s="24">
        <v>1.2999999999999999E-2</v>
      </c>
      <c r="I41" s="26">
        <v>5.0000000000000001E-3</v>
      </c>
      <c r="J41" s="25">
        <v>0.08</v>
      </c>
      <c r="K41" s="26">
        <v>2.5999999999999999E-2</v>
      </c>
      <c r="L41" s="26">
        <v>0.02</v>
      </c>
      <c r="M41" s="25">
        <v>3.9E-2</v>
      </c>
      <c r="N41" s="24">
        <v>0</v>
      </c>
      <c r="O41" s="24">
        <v>8.4000000000000005E-2</v>
      </c>
      <c r="P41" s="24">
        <v>8.8999999999999996E-2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158</v>
      </c>
      <c r="B42" s="16" t="s">
        <v>159</v>
      </c>
      <c r="C42" s="22" t="s">
        <v>160</v>
      </c>
      <c r="D42" s="66">
        <v>14</v>
      </c>
      <c r="E42" s="66">
        <v>33596</v>
      </c>
      <c r="F42" s="66">
        <v>159</v>
      </c>
      <c r="G42" s="86">
        <v>28095</v>
      </c>
      <c r="H42" s="66">
        <v>235</v>
      </c>
      <c r="I42" s="66">
        <v>81</v>
      </c>
      <c r="J42" s="86">
        <v>2698</v>
      </c>
      <c r="K42" s="66">
        <v>701</v>
      </c>
      <c r="L42" s="66">
        <v>356</v>
      </c>
      <c r="M42" s="86">
        <v>1213</v>
      </c>
      <c r="N42" s="66">
        <v>60</v>
      </c>
      <c r="O42" s="16">
        <v>2270</v>
      </c>
      <c r="P42" s="64">
        <v>2351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5.0000000000000001E-3</v>
      </c>
      <c r="G43" s="25">
        <v>0.83599999999999997</v>
      </c>
      <c r="H43" s="24">
        <v>7.0000000000000001E-3</v>
      </c>
      <c r="I43" s="26">
        <v>2E-3</v>
      </c>
      <c r="J43" s="25">
        <v>0.08</v>
      </c>
      <c r="K43" s="26">
        <v>2.1000000000000001E-2</v>
      </c>
      <c r="L43" s="26">
        <v>1.0999999999999999E-2</v>
      </c>
      <c r="M43" s="25">
        <v>3.5999999999999997E-2</v>
      </c>
      <c r="N43" s="24">
        <v>2E-3</v>
      </c>
      <c r="O43" s="24">
        <v>6.8000000000000005E-2</v>
      </c>
      <c r="P43" s="24">
        <v>7.0000000000000007E-2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158</v>
      </c>
      <c r="B44" s="70" t="s">
        <v>559</v>
      </c>
      <c r="C44" s="83">
        <v>69201102</v>
      </c>
      <c r="D44" s="66">
        <v>30</v>
      </c>
      <c r="E44" s="66">
        <v>6580</v>
      </c>
      <c r="F44" s="66">
        <v>93</v>
      </c>
      <c r="G44" s="86">
        <v>5624</v>
      </c>
      <c r="H44" s="66">
        <v>60</v>
      </c>
      <c r="I44" s="66">
        <v>22</v>
      </c>
      <c r="J44" s="86">
        <v>490</v>
      </c>
      <c r="K44" s="66">
        <v>163</v>
      </c>
      <c r="L44" s="66">
        <v>40</v>
      </c>
      <c r="M44" s="86">
        <v>88</v>
      </c>
      <c r="N44" s="66">
        <v>0</v>
      </c>
      <c r="O44" s="16">
        <v>291</v>
      </c>
      <c r="P44" s="64">
        <v>313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1.4E-2</v>
      </c>
      <c r="G45" s="25">
        <v>0.85499999999999998</v>
      </c>
      <c r="H45" s="24">
        <v>8.9999999999999993E-3</v>
      </c>
      <c r="I45" s="26">
        <v>3.0000000000000001E-3</v>
      </c>
      <c r="J45" s="25">
        <v>7.3999999999999996E-2</v>
      </c>
      <c r="K45" s="26">
        <v>2.5000000000000001E-2</v>
      </c>
      <c r="L45" s="26">
        <v>6.0000000000000001E-3</v>
      </c>
      <c r="M45" s="25">
        <v>1.2999999999999999E-2</v>
      </c>
      <c r="N45" s="24">
        <v>0</v>
      </c>
      <c r="O45" s="24">
        <v>4.3999999999999997E-2</v>
      </c>
      <c r="P45" s="24">
        <v>4.8000000000000001E-2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158</v>
      </c>
      <c r="B46" s="70" t="s">
        <v>184</v>
      </c>
      <c r="C46" s="83" t="s">
        <v>185</v>
      </c>
      <c r="D46" s="66">
        <v>0</v>
      </c>
      <c r="E46" s="66">
        <v>55441</v>
      </c>
      <c r="F46" s="66">
        <v>196</v>
      </c>
      <c r="G46" s="86">
        <v>49479</v>
      </c>
      <c r="H46" s="66">
        <v>195</v>
      </c>
      <c r="I46" s="66">
        <v>83</v>
      </c>
      <c r="J46" s="86">
        <v>4468</v>
      </c>
      <c r="K46" s="66">
        <v>678</v>
      </c>
      <c r="L46" s="66">
        <v>97</v>
      </c>
      <c r="M46" s="86">
        <v>221</v>
      </c>
      <c r="N46" s="66">
        <v>24</v>
      </c>
      <c r="O46" s="16">
        <v>996</v>
      </c>
      <c r="P46" s="64">
        <v>1079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4.0000000000000001E-3</v>
      </c>
      <c r="G47" s="25">
        <v>0.89200000000000002</v>
      </c>
      <c r="H47" s="24">
        <v>4.0000000000000001E-3</v>
      </c>
      <c r="I47" s="26">
        <v>1E-3</v>
      </c>
      <c r="J47" s="25">
        <v>8.1000000000000003E-2</v>
      </c>
      <c r="K47" s="26">
        <v>1.2E-2</v>
      </c>
      <c r="L47" s="26">
        <v>2E-3</v>
      </c>
      <c r="M47" s="25">
        <v>4.0000000000000001E-3</v>
      </c>
      <c r="N47" s="24">
        <v>0</v>
      </c>
      <c r="O47" s="24">
        <v>1.7999999999999999E-2</v>
      </c>
      <c r="P47" s="24">
        <v>1.9E-2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158</v>
      </c>
      <c r="B48" s="70" t="s">
        <v>242</v>
      </c>
      <c r="C48" s="83" t="s">
        <v>243</v>
      </c>
      <c r="D48" s="66">
        <v>30</v>
      </c>
      <c r="E48" s="66">
        <v>34093</v>
      </c>
      <c r="F48" s="66">
        <v>184</v>
      </c>
      <c r="G48" s="86">
        <v>28710</v>
      </c>
      <c r="H48" s="66">
        <v>401</v>
      </c>
      <c r="I48" s="66">
        <v>44</v>
      </c>
      <c r="J48" s="86">
        <v>2945</v>
      </c>
      <c r="K48" s="66">
        <v>803</v>
      </c>
      <c r="L48" s="66">
        <v>364</v>
      </c>
      <c r="M48" s="86">
        <v>642</v>
      </c>
      <c r="N48" s="66">
        <v>0</v>
      </c>
      <c r="O48" s="16">
        <v>1809</v>
      </c>
      <c r="P48" s="64">
        <v>1853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5.0000000000000001E-3</v>
      </c>
      <c r="G49" s="25">
        <v>0.84199999999999997</v>
      </c>
      <c r="H49" s="24">
        <v>1.2E-2</v>
      </c>
      <c r="I49" s="26">
        <v>1E-3</v>
      </c>
      <c r="J49" s="25">
        <v>8.5999999999999993E-2</v>
      </c>
      <c r="K49" s="26">
        <v>2.4E-2</v>
      </c>
      <c r="L49" s="26">
        <v>1.0999999999999999E-2</v>
      </c>
      <c r="M49" s="25">
        <v>1.9E-2</v>
      </c>
      <c r="N49" s="24">
        <v>0</v>
      </c>
      <c r="O49" s="24">
        <v>5.2999999999999999E-2</v>
      </c>
      <c r="P49" s="24">
        <v>5.3999999999999999E-2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158</v>
      </c>
      <c r="B50" s="70" t="s">
        <v>244</v>
      </c>
      <c r="C50" s="74" t="s">
        <v>271</v>
      </c>
      <c r="D50" s="66">
        <v>30</v>
      </c>
      <c r="E50" s="66">
        <v>13929</v>
      </c>
      <c r="F50" s="66">
        <v>29</v>
      </c>
      <c r="G50" s="86">
        <v>11522</v>
      </c>
      <c r="H50" s="66">
        <v>174</v>
      </c>
      <c r="I50" s="66">
        <v>6</v>
      </c>
      <c r="J50" s="86">
        <v>1514</v>
      </c>
      <c r="K50" s="66">
        <v>386</v>
      </c>
      <c r="L50" s="66">
        <v>83</v>
      </c>
      <c r="M50" s="86">
        <v>216</v>
      </c>
      <c r="N50" s="66">
        <v>0</v>
      </c>
      <c r="O50" s="16">
        <v>685</v>
      </c>
      <c r="P50" s="64">
        <v>691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2E-3</v>
      </c>
      <c r="G51" s="25">
        <v>0.82699999999999996</v>
      </c>
      <c r="H51" s="24">
        <v>1.2E-2</v>
      </c>
      <c r="I51" s="26">
        <v>0</v>
      </c>
      <c r="J51" s="25">
        <v>0.109</v>
      </c>
      <c r="K51" s="26">
        <v>2.8000000000000001E-2</v>
      </c>
      <c r="L51" s="26">
        <v>6.0000000000000001E-3</v>
      </c>
      <c r="M51" s="25">
        <v>1.6E-2</v>
      </c>
      <c r="N51" s="24">
        <v>0</v>
      </c>
      <c r="O51" s="24">
        <v>4.9000000000000002E-2</v>
      </c>
      <c r="P51" s="24">
        <v>0.05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158</v>
      </c>
      <c r="B52" s="70" t="s">
        <v>326</v>
      </c>
      <c r="C52" s="83" t="s">
        <v>327</v>
      </c>
      <c r="D52" s="66">
        <v>0</v>
      </c>
      <c r="E52" s="66">
        <v>1802</v>
      </c>
      <c r="F52" s="66">
        <v>24</v>
      </c>
      <c r="G52" s="86">
        <v>1354</v>
      </c>
      <c r="H52" s="66">
        <v>33</v>
      </c>
      <c r="I52" s="66">
        <v>5</v>
      </c>
      <c r="J52" s="86">
        <v>165</v>
      </c>
      <c r="K52" s="66">
        <v>39</v>
      </c>
      <c r="L52" s="66">
        <v>63</v>
      </c>
      <c r="M52" s="86">
        <v>117</v>
      </c>
      <c r="N52" s="66">
        <v>1</v>
      </c>
      <c r="O52" s="16">
        <v>219</v>
      </c>
      <c r="P52" s="64">
        <v>224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1.2999999999999999E-2</v>
      </c>
      <c r="G53" s="25">
        <v>0.751</v>
      </c>
      <c r="H53" s="24">
        <v>1.7999999999999999E-2</v>
      </c>
      <c r="I53" s="26">
        <v>3.0000000000000001E-3</v>
      </c>
      <c r="J53" s="25">
        <v>9.1999999999999998E-2</v>
      </c>
      <c r="K53" s="26">
        <v>2.1999999999999999E-2</v>
      </c>
      <c r="L53" s="26">
        <v>3.5000000000000003E-2</v>
      </c>
      <c r="M53" s="25">
        <v>6.5000000000000002E-2</v>
      </c>
      <c r="N53" s="24">
        <v>1E-3</v>
      </c>
      <c r="O53" s="24">
        <v>0.122</v>
      </c>
      <c r="P53" s="24">
        <v>0.124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158</v>
      </c>
      <c r="B54" s="16" t="s">
        <v>322</v>
      </c>
      <c r="C54" s="36" t="s">
        <v>323</v>
      </c>
      <c r="D54" s="66">
        <v>0</v>
      </c>
      <c r="E54" s="66">
        <v>7992</v>
      </c>
      <c r="F54" s="66">
        <v>7</v>
      </c>
      <c r="G54" s="86">
        <v>7208</v>
      </c>
      <c r="H54" s="66">
        <v>14</v>
      </c>
      <c r="I54" s="66">
        <v>10</v>
      </c>
      <c r="J54" s="86">
        <v>380</v>
      </c>
      <c r="K54" s="66">
        <v>196</v>
      </c>
      <c r="L54" s="66">
        <v>36</v>
      </c>
      <c r="M54" s="86">
        <v>139</v>
      </c>
      <c r="N54" s="66">
        <v>4</v>
      </c>
      <c r="O54" s="16">
        <v>371</v>
      </c>
      <c r="P54" s="64">
        <v>381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1E-3</v>
      </c>
      <c r="G55" s="25">
        <v>0.90200000000000002</v>
      </c>
      <c r="H55" s="24">
        <v>2E-3</v>
      </c>
      <c r="I55" s="26">
        <v>1E-3</v>
      </c>
      <c r="J55" s="25">
        <v>4.8000000000000001E-2</v>
      </c>
      <c r="K55" s="26">
        <v>2.5000000000000001E-2</v>
      </c>
      <c r="L55" s="26">
        <v>5.0000000000000001E-3</v>
      </c>
      <c r="M55" s="25">
        <v>1.7000000000000001E-2</v>
      </c>
      <c r="N55" s="24">
        <v>1E-3</v>
      </c>
      <c r="O55" s="24">
        <v>4.5999999999999999E-2</v>
      </c>
      <c r="P55" s="24">
        <v>4.8000000000000001E-2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158</v>
      </c>
      <c r="B56" s="16" t="s">
        <v>324</v>
      </c>
      <c r="C56" s="36" t="s">
        <v>325</v>
      </c>
      <c r="D56" s="66">
        <v>30</v>
      </c>
      <c r="E56" s="66">
        <v>9339</v>
      </c>
      <c r="F56" s="66">
        <v>107</v>
      </c>
      <c r="G56" s="86">
        <v>8460</v>
      </c>
      <c r="H56" s="66">
        <v>43</v>
      </c>
      <c r="I56" s="66">
        <v>6</v>
      </c>
      <c r="J56" s="86">
        <v>518</v>
      </c>
      <c r="K56" s="66">
        <v>97</v>
      </c>
      <c r="L56" s="66">
        <v>22</v>
      </c>
      <c r="M56" s="86">
        <v>84</v>
      </c>
      <c r="N56" s="66">
        <v>5</v>
      </c>
      <c r="O56" s="16">
        <v>203</v>
      </c>
      <c r="P56" s="64">
        <v>209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1.0999999999999999E-2</v>
      </c>
      <c r="G57" s="25">
        <v>0.90600000000000003</v>
      </c>
      <c r="H57" s="24">
        <v>5.0000000000000001E-3</v>
      </c>
      <c r="I57" s="26">
        <v>1E-3</v>
      </c>
      <c r="J57" s="25">
        <v>5.5E-2</v>
      </c>
      <c r="K57" s="26">
        <v>0.01</v>
      </c>
      <c r="L57" s="26">
        <v>2E-3</v>
      </c>
      <c r="M57" s="25">
        <v>8.9999999999999993E-3</v>
      </c>
      <c r="N57" s="24">
        <v>1E-3</v>
      </c>
      <c r="O57" s="24">
        <v>2.1999999999999999E-2</v>
      </c>
      <c r="P57" s="24">
        <v>2.1999999999999999E-2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212</v>
      </c>
      <c r="B58" s="16" t="s">
        <v>213</v>
      </c>
      <c r="C58" s="36" t="s">
        <v>214</v>
      </c>
      <c r="D58" s="66">
        <v>30</v>
      </c>
      <c r="E58" s="66">
        <v>26364</v>
      </c>
      <c r="F58" s="66">
        <v>227</v>
      </c>
      <c r="G58" s="86">
        <v>23655</v>
      </c>
      <c r="H58" s="66">
        <v>49</v>
      </c>
      <c r="I58" s="66">
        <v>128</v>
      </c>
      <c r="J58" s="86">
        <v>1173</v>
      </c>
      <c r="K58" s="66">
        <v>216</v>
      </c>
      <c r="L58" s="66">
        <v>100</v>
      </c>
      <c r="M58" s="86">
        <v>721</v>
      </c>
      <c r="N58" s="66">
        <v>93</v>
      </c>
      <c r="O58" s="16">
        <v>1037</v>
      </c>
      <c r="P58" s="64">
        <v>1165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8.9999999999999993E-3</v>
      </c>
      <c r="G59" s="25">
        <v>0.89700000000000002</v>
      </c>
      <c r="H59" s="24">
        <v>2E-3</v>
      </c>
      <c r="I59" s="26">
        <v>5.0000000000000001E-3</v>
      </c>
      <c r="J59" s="25">
        <v>4.3999999999999997E-2</v>
      </c>
      <c r="K59" s="26">
        <v>8.0000000000000002E-3</v>
      </c>
      <c r="L59" s="26">
        <v>4.0000000000000001E-3</v>
      </c>
      <c r="M59" s="25">
        <v>2.7E-2</v>
      </c>
      <c r="N59" s="24">
        <v>4.0000000000000001E-3</v>
      </c>
      <c r="O59" s="24">
        <v>3.9E-2</v>
      </c>
      <c r="P59" s="24">
        <v>4.3999999999999997E-2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212</v>
      </c>
      <c r="B60" s="16" t="s">
        <v>371</v>
      </c>
      <c r="C60" s="36">
        <v>75141101</v>
      </c>
      <c r="D60" s="66">
        <v>30</v>
      </c>
      <c r="E60" s="66">
        <v>8436</v>
      </c>
      <c r="F60" s="66">
        <v>198</v>
      </c>
      <c r="G60" s="86">
        <v>6829</v>
      </c>
      <c r="H60" s="66">
        <v>116</v>
      </c>
      <c r="I60" s="66">
        <v>23</v>
      </c>
      <c r="J60" s="86">
        <v>763</v>
      </c>
      <c r="K60" s="66">
        <v>197</v>
      </c>
      <c r="L60" s="66">
        <v>104</v>
      </c>
      <c r="M60" s="86">
        <v>204</v>
      </c>
      <c r="N60" s="66">
        <v>3</v>
      </c>
      <c r="O60" s="16">
        <v>505</v>
      </c>
      <c r="P60" s="64">
        <v>528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2.3E-2</v>
      </c>
      <c r="G61" s="25">
        <v>0.81</v>
      </c>
      <c r="H61" s="24">
        <v>1.4E-2</v>
      </c>
      <c r="I61" s="26">
        <v>3.0000000000000001E-3</v>
      </c>
      <c r="J61" s="25">
        <v>0.09</v>
      </c>
      <c r="K61" s="26">
        <v>2.3E-2</v>
      </c>
      <c r="L61" s="26">
        <v>1.2E-2</v>
      </c>
      <c r="M61" s="25">
        <v>2.4E-2</v>
      </c>
      <c r="N61" s="24">
        <v>0</v>
      </c>
      <c r="O61" s="24">
        <v>0.06</v>
      </c>
      <c r="P61" s="24">
        <v>6.3E-2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212</v>
      </c>
      <c r="B62" s="70" t="s">
        <v>294</v>
      </c>
      <c r="C62" s="74">
        <v>75181103</v>
      </c>
      <c r="D62" s="66">
        <v>30</v>
      </c>
      <c r="E62" s="66">
        <v>12924</v>
      </c>
      <c r="F62" s="66">
        <v>127</v>
      </c>
      <c r="G62" s="86">
        <v>10890</v>
      </c>
      <c r="H62" s="66">
        <v>151</v>
      </c>
      <c r="I62" s="66">
        <v>61</v>
      </c>
      <c r="J62" s="86">
        <v>892</v>
      </c>
      <c r="K62" s="66">
        <v>312</v>
      </c>
      <c r="L62" s="66">
        <v>116</v>
      </c>
      <c r="M62" s="86">
        <v>375</v>
      </c>
      <c r="N62" s="66">
        <v>0</v>
      </c>
      <c r="O62" s="16">
        <v>803</v>
      </c>
      <c r="P62" s="64">
        <v>864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0.01</v>
      </c>
      <c r="G63" s="25">
        <v>0.84299999999999997</v>
      </c>
      <c r="H63" s="24">
        <v>1.2E-2</v>
      </c>
      <c r="I63" s="26">
        <v>5.0000000000000001E-3</v>
      </c>
      <c r="J63" s="25">
        <v>6.9000000000000006E-2</v>
      </c>
      <c r="K63" s="26">
        <v>2.4E-2</v>
      </c>
      <c r="L63" s="26">
        <v>8.9999999999999993E-3</v>
      </c>
      <c r="M63" s="25">
        <v>2.9000000000000001E-2</v>
      </c>
      <c r="N63" s="24">
        <v>0</v>
      </c>
      <c r="O63" s="24">
        <v>6.2E-2</v>
      </c>
      <c r="P63" s="24">
        <v>6.7000000000000004E-2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212</v>
      </c>
      <c r="B64" s="16" t="s">
        <v>125</v>
      </c>
      <c r="C64" s="36">
        <v>74201120</v>
      </c>
      <c r="D64" s="66">
        <v>30</v>
      </c>
      <c r="E64" s="66">
        <v>22128</v>
      </c>
      <c r="F64" s="66">
        <v>161</v>
      </c>
      <c r="G64" s="86">
        <v>18569</v>
      </c>
      <c r="H64" s="66">
        <v>193</v>
      </c>
      <c r="I64" s="66">
        <v>125</v>
      </c>
      <c r="J64" s="86">
        <v>1770</v>
      </c>
      <c r="K64" s="66">
        <v>632</v>
      </c>
      <c r="L64" s="66">
        <v>292</v>
      </c>
      <c r="M64" s="86">
        <v>387</v>
      </c>
      <c r="N64" s="66">
        <v>0</v>
      </c>
      <c r="O64" s="16">
        <v>1311</v>
      </c>
      <c r="P64" s="64">
        <v>1436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7.0000000000000001E-3</v>
      </c>
      <c r="G65" s="25">
        <v>0.83899999999999997</v>
      </c>
      <c r="H65" s="24">
        <v>8.9999999999999993E-3</v>
      </c>
      <c r="I65" s="26">
        <v>6.0000000000000001E-3</v>
      </c>
      <c r="J65" s="25">
        <v>0.08</v>
      </c>
      <c r="K65" s="26">
        <v>2.9000000000000001E-2</v>
      </c>
      <c r="L65" s="26">
        <v>1.2999999999999999E-2</v>
      </c>
      <c r="M65" s="25">
        <v>1.7000000000000001E-2</v>
      </c>
      <c r="N65" s="24">
        <v>0</v>
      </c>
      <c r="O65" s="24">
        <v>5.8999999999999997E-2</v>
      </c>
      <c r="P65" s="24">
        <v>6.5000000000000002E-2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212</v>
      </c>
      <c r="B66" s="16" t="s">
        <v>289</v>
      </c>
      <c r="C66" s="36" t="s">
        <v>290</v>
      </c>
      <c r="D66" s="66">
        <v>30</v>
      </c>
      <c r="E66" s="66">
        <v>3873</v>
      </c>
      <c r="F66" s="66">
        <v>64</v>
      </c>
      <c r="G66" s="86">
        <v>3087</v>
      </c>
      <c r="H66" s="66">
        <v>67</v>
      </c>
      <c r="I66" s="66">
        <v>4</v>
      </c>
      <c r="J66" s="86">
        <v>358</v>
      </c>
      <c r="K66" s="66">
        <v>92</v>
      </c>
      <c r="L66" s="66">
        <v>55</v>
      </c>
      <c r="M66" s="86">
        <v>144</v>
      </c>
      <c r="N66" s="66">
        <v>1</v>
      </c>
      <c r="O66" s="16">
        <v>291</v>
      </c>
      <c r="P66" s="64">
        <v>295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1.7000000000000001E-2</v>
      </c>
      <c r="G67" s="25">
        <v>0.79700000000000004</v>
      </c>
      <c r="H67" s="24">
        <v>1.7000000000000001E-2</v>
      </c>
      <c r="I67" s="26">
        <v>1E-3</v>
      </c>
      <c r="J67" s="25">
        <v>9.1999999999999998E-2</v>
      </c>
      <c r="K67" s="26">
        <v>2.4E-2</v>
      </c>
      <c r="L67" s="26">
        <v>1.4E-2</v>
      </c>
      <c r="M67" s="25">
        <v>3.6999999999999998E-2</v>
      </c>
      <c r="N67" s="24">
        <v>0</v>
      </c>
      <c r="O67" s="24">
        <v>7.4999999999999997E-2</v>
      </c>
      <c r="P67" s="24">
        <v>7.5999999999999998E-2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167</v>
      </c>
      <c r="B68" s="16" t="s">
        <v>168</v>
      </c>
      <c r="C68" s="36" t="s">
        <v>169</v>
      </c>
      <c r="D68" s="66">
        <v>30</v>
      </c>
      <c r="E68" s="66">
        <v>51761</v>
      </c>
      <c r="F68" s="66">
        <v>271</v>
      </c>
      <c r="G68" s="86">
        <v>43629</v>
      </c>
      <c r="H68" s="66">
        <v>401</v>
      </c>
      <c r="I68" s="66">
        <v>27</v>
      </c>
      <c r="J68" s="86">
        <v>4867</v>
      </c>
      <c r="K68" s="66">
        <v>1032</v>
      </c>
      <c r="L68" s="66">
        <v>377</v>
      </c>
      <c r="M68" s="86">
        <v>1132</v>
      </c>
      <c r="N68" s="66">
        <v>26</v>
      </c>
      <c r="O68" s="16">
        <v>2541</v>
      </c>
      <c r="P68" s="64">
        <v>2568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5.0000000000000001E-3</v>
      </c>
      <c r="G69" s="25">
        <v>0.84299999999999997</v>
      </c>
      <c r="H69" s="24">
        <v>8.0000000000000002E-3</v>
      </c>
      <c r="I69" s="26">
        <v>1E-3</v>
      </c>
      <c r="J69" s="25">
        <v>9.4E-2</v>
      </c>
      <c r="K69" s="26">
        <v>0.02</v>
      </c>
      <c r="L69" s="26">
        <v>7.0000000000000001E-3</v>
      </c>
      <c r="M69" s="25">
        <v>2.1999999999999999E-2</v>
      </c>
      <c r="N69" s="24">
        <v>1E-3</v>
      </c>
      <c r="O69" s="24">
        <v>4.9000000000000002E-2</v>
      </c>
      <c r="P69" s="24">
        <v>0.05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167</v>
      </c>
      <c r="B70" s="70" t="s">
        <v>565</v>
      </c>
      <c r="C70" s="83">
        <v>72241109</v>
      </c>
      <c r="D70" s="66">
        <v>0</v>
      </c>
      <c r="E70" s="66">
        <v>21430</v>
      </c>
      <c r="F70" s="66">
        <v>96</v>
      </c>
      <c r="G70" s="86">
        <v>16829</v>
      </c>
      <c r="H70" s="66">
        <v>304</v>
      </c>
      <c r="I70" s="66">
        <v>13</v>
      </c>
      <c r="J70" s="86">
        <v>1989</v>
      </c>
      <c r="K70" s="66">
        <v>784</v>
      </c>
      <c r="L70" s="66">
        <v>384</v>
      </c>
      <c r="M70" s="86">
        <v>1030</v>
      </c>
      <c r="N70" s="66">
        <v>0</v>
      </c>
      <c r="O70" s="16">
        <v>2198</v>
      </c>
      <c r="P70" s="64">
        <v>2211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4.0000000000000001E-3</v>
      </c>
      <c r="G71" s="25">
        <v>0.78500000000000003</v>
      </c>
      <c r="H71" s="24">
        <v>1.4E-2</v>
      </c>
      <c r="I71" s="26">
        <v>1E-3</v>
      </c>
      <c r="J71" s="25">
        <v>9.2999999999999999E-2</v>
      </c>
      <c r="K71" s="26">
        <v>3.6999999999999998E-2</v>
      </c>
      <c r="L71" s="26">
        <v>1.7999999999999999E-2</v>
      </c>
      <c r="M71" s="25">
        <v>4.8000000000000001E-2</v>
      </c>
      <c r="N71" s="24">
        <v>0</v>
      </c>
      <c r="O71" s="24">
        <v>0.10299999999999999</v>
      </c>
      <c r="P71" s="24">
        <v>0.10299999999999999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586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  <row r="274" spans="8:8" x14ac:dyDescent="0.2">
      <c r="H274" s="254" t="s">
        <v>1558</v>
      </c>
    </row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274"/>
  <sheetViews>
    <sheetView tabSelected="1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336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605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186</v>
      </c>
      <c r="B8" s="16" t="s">
        <v>461</v>
      </c>
      <c r="C8" s="36" t="s">
        <v>187</v>
      </c>
      <c r="D8" s="66">
        <v>30</v>
      </c>
      <c r="E8" s="66">
        <v>19019</v>
      </c>
      <c r="F8" s="66">
        <v>115</v>
      </c>
      <c r="G8" s="86">
        <v>15506</v>
      </c>
      <c r="H8" s="66">
        <v>335</v>
      </c>
      <c r="I8" s="66">
        <v>64</v>
      </c>
      <c r="J8" s="86">
        <v>795</v>
      </c>
      <c r="K8" s="66">
        <v>861</v>
      </c>
      <c r="L8" s="66">
        <v>409</v>
      </c>
      <c r="M8" s="86">
        <v>925</v>
      </c>
      <c r="N8" s="66">
        <v>10</v>
      </c>
      <c r="O8" s="16">
        <v>2195</v>
      </c>
      <c r="P8" s="64">
        <v>2259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6.0000000000000001E-3</v>
      </c>
      <c r="G9" s="25">
        <v>0.81499999999999995</v>
      </c>
      <c r="H9" s="24">
        <v>1.7999999999999999E-2</v>
      </c>
      <c r="I9" s="26">
        <v>3.0000000000000001E-3</v>
      </c>
      <c r="J9" s="25">
        <v>4.2000000000000003E-2</v>
      </c>
      <c r="K9" s="26">
        <v>4.4999999999999998E-2</v>
      </c>
      <c r="L9" s="26">
        <v>2.1999999999999999E-2</v>
      </c>
      <c r="M9" s="25">
        <v>4.9000000000000002E-2</v>
      </c>
      <c r="N9" s="24">
        <v>1E-3</v>
      </c>
      <c r="O9" s="24">
        <v>0.115</v>
      </c>
      <c r="P9" s="24">
        <v>0.11899999999999999</v>
      </c>
      <c r="Q9" s="12"/>
      <c r="R9" s="3"/>
      <c r="S9" s="149"/>
      <c r="T9" s="149"/>
      <c r="U9" s="149"/>
    </row>
    <row r="10" spans="1:24" ht="11.1" customHeight="1" x14ac:dyDescent="0.2">
      <c r="A10" s="51" t="s">
        <v>286</v>
      </c>
      <c r="B10" s="16" t="s">
        <v>287</v>
      </c>
      <c r="C10" s="36" t="s">
        <v>288</v>
      </c>
      <c r="D10" s="66">
        <v>30</v>
      </c>
      <c r="E10" s="66">
        <v>17534</v>
      </c>
      <c r="F10" s="66">
        <v>96</v>
      </c>
      <c r="G10" s="86">
        <v>13474</v>
      </c>
      <c r="H10" s="66">
        <v>329</v>
      </c>
      <c r="I10" s="66">
        <v>20</v>
      </c>
      <c r="J10" s="86">
        <v>1851</v>
      </c>
      <c r="K10" s="66">
        <v>484</v>
      </c>
      <c r="L10" s="66">
        <v>441</v>
      </c>
      <c r="M10" s="86">
        <v>839</v>
      </c>
      <c r="N10" s="66">
        <v>2</v>
      </c>
      <c r="O10" s="16">
        <v>1764</v>
      </c>
      <c r="P10" s="64">
        <v>1784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5.0000000000000001E-3</v>
      </c>
      <c r="G11" s="25">
        <v>0.76800000000000002</v>
      </c>
      <c r="H11" s="24">
        <v>1.9E-2</v>
      </c>
      <c r="I11" s="26">
        <v>1E-3</v>
      </c>
      <c r="J11" s="25">
        <v>0.106</v>
      </c>
      <c r="K11" s="26">
        <v>2.8000000000000001E-2</v>
      </c>
      <c r="L11" s="26">
        <v>2.5000000000000001E-2</v>
      </c>
      <c r="M11" s="25">
        <v>4.8000000000000001E-2</v>
      </c>
      <c r="N11" s="24">
        <v>0</v>
      </c>
      <c r="O11" s="24">
        <v>0.10100000000000001</v>
      </c>
      <c r="P11" s="24">
        <v>0.10199999999999999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306</v>
      </c>
      <c r="C12" s="36" t="s">
        <v>307</v>
      </c>
      <c r="D12" s="66">
        <v>30</v>
      </c>
      <c r="E12" s="66">
        <v>12699</v>
      </c>
      <c r="F12" s="66">
        <v>170</v>
      </c>
      <c r="G12" s="86">
        <v>11116</v>
      </c>
      <c r="H12" s="66">
        <v>85</v>
      </c>
      <c r="I12" s="66">
        <v>54</v>
      </c>
      <c r="J12" s="86">
        <v>764</v>
      </c>
      <c r="K12" s="66">
        <v>84</v>
      </c>
      <c r="L12" s="66">
        <v>65</v>
      </c>
      <c r="M12" s="86">
        <v>345</v>
      </c>
      <c r="N12" s="66">
        <v>15</v>
      </c>
      <c r="O12" s="16">
        <v>494</v>
      </c>
      <c r="P12" s="64">
        <v>548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1.2999999999999999E-2</v>
      </c>
      <c r="G13" s="25">
        <v>0.875</v>
      </c>
      <c r="H13" s="24">
        <v>7.0000000000000001E-3</v>
      </c>
      <c r="I13" s="26">
        <v>4.0000000000000001E-3</v>
      </c>
      <c r="J13" s="25">
        <v>0.06</v>
      </c>
      <c r="K13" s="26">
        <v>7.0000000000000001E-3</v>
      </c>
      <c r="L13" s="26">
        <v>5.0000000000000001E-3</v>
      </c>
      <c r="M13" s="25">
        <v>2.7E-2</v>
      </c>
      <c r="N13" s="24">
        <v>1E-3</v>
      </c>
      <c r="O13" s="24">
        <v>3.9E-2</v>
      </c>
      <c r="P13" s="24">
        <v>4.2999999999999997E-2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17353</v>
      </c>
      <c r="F14" s="66">
        <v>155</v>
      </c>
      <c r="G14" s="86">
        <v>14353</v>
      </c>
      <c r="H14" s="66">
        <v>137</v>
      </c>
      <c r="I14" s="66">
        <v>12</v>
      </c>
      <c r="J14" s="86">
        <v>1842</v>
      </c>
      <c r="K14" s="66">
        <v>386</v>
      </c>
      <c r="L14" s="66">
        <v>127</v>
      </c>
      <c r="M14" s="86">
        <v>336</v>
      </c>
      <c r="N14" s="66">
        <v>4</v>
      </c>
      <c r="O14" s="16">
        <v>849</v>
      </c>
      <c r="P14" s="64">
        <v>861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8.9999999999999993E-3</v>
      </c>
      <c r="G15" s="25">
        <v>0.82699999999999996</v>
      </c>
      <c r="H15" s="24">
        <v>8.0000000000000002E-3</v>
      </c>
      <c r="I15" s="26">
        <v>1E-3</v>
      </c>
      <c r="J15" s="25">
        <v>0.106</v>
      </c>
      <c r="K15" s="26">
        <v>2.1999999999999999E-2</v>
      </c>
      <c r="L15" s="26">
        <v>7.0000000000000001E-3</v>
      </c>
      <c r="M15" s="25">
        <v>1.9E-2</v>
      </c>
      <c r="N15" s="24">
        <v>0</v>
      </c>
      <c r="O15" s="24">
        <v>4.9000000000000002E-2</v>
      </c>
      <c r="P15" s="24">
        <v>0.05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19884</v>
      </c>
      <c r="F16" s="66">
        <v>173</v>
      </c>
      <c r="G16" s="86">
        <v>16422</v>
      </c>
      <c r="H16" s="66">
        <v>164</v>
      </c>
      <c r="I16" s="66">
        <v>12</v>
      </c>
      <c r="J16" s="86">
        <v>2145</v>
      </c>
      <c r="K16" s="66">
        <v>443</v>
      </c>
      <c r="L16" s="66">
        <v>147</v>
      </c>
      <c r="M16" s="86">
        <v>373</v>
      </c>
      <c r="N16" s="66">
        <v>6</v>
      </c>
      <c r="O16" s="16">
        <v>963</v>
      </c>
      <c r="P16" s="64">
        <v>975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8.9999999999999993E-3</v>
      </c>
      <c r="G17" s="25">
        <v>0.82599999999999996</v>
      </c>
      <c r="H17" s="24">
        <v>8.0000000000000002E-3</v>
      </c>
      <c r="I17" s="26">
        <v>1E-3</v>
      </c>
      <c r="J17" s="25">
        <v>0.108</v>
      </c>
      <c r="K17" s="26">
        <v>2.1999999999999999E-2</v>
      </c>
      <c r="L17" s="26">
        <v>7.0000000000000001E-3</v>
      </c>
      <c r="M17" s="25">
        <v>1.9E-2</v>
      </c>
      <c r="N17" s="24">
        <v>0</v>
      </c>
      <c r="O17" s="24">
        <v>4.8000000000000001E-2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215</v>
      </c>
      <c r="C18" s="36" t="s">
        <v>216</v>
      </c>
      <c r="D18" s="66">
        <v>30</v>
      </c>
      <c r="E18" s="66">
        <v>31294</v>
      </c>
      <c r="F18" s="66">
        <v>244</v>
      </c>
      <c r="G18" s="86">
        <v>24379</v>
      </c>
      <c r="H18" s="66">
        <v>361</v>
      </c>
      <c r="I18" s="66">
        <v>77</v>
      </c>
      <c r="J18" s="86">
        <v>3449</v>
      </c>
      <c r="K18" s="66">
        <v>637</v>
      </c>
      <c r="L18" s="66">
        <v>459</v>
      </c>
      <c r="M18" s="86">
        <v>1675</v>
      </c>
      <c r="N18" s="66">
        <v>14</v>
      </c>
      <c r="O18" s="16">
        <v>2771</v>
      </c>
      <c r="P18" s="64">
        <v>2848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8.0000000000000002E-3</v>
      </c>
      <c r="G19" s="25">
        <v>0.77900000000000003</v>
      </c>
      <c r="H19" s="24">
        <v>1.2E-2</v>
      </c>
      <c r="I19" s="26">
        <v>2E-3</v>
      </c>
      <c r="J19" s="25">
        <v>0.11</v>
      </c>
      <c r="K19" s="26">
        <v>0.02</v>
      </c>
      <c r="L19" s="26">
        <v>1.4999999999999999E-2</v>
      </c>
      <c r="M19" s="25">
        <v>5.3999999999999999E-2</v>
      </c>
      <c r="N19" s="24">
        <v>0</v>
      </c>
      <c r="O19" s="24">
        <v>8.8999999999999996E-2</v>
      </c>
      <c r="P19" s="24">
        <v>9.0999999999999998E-2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337</v>
      </c>
      <c r="C20" s="36">
        <v>80141100</v>
      </c>
      <c r="D20" s="66">
        <v>0</v>
      </c>
      <c r="E20" s="66">
        <v>18775</v>
      </c>
      <c r="F20" s="66">
        <v>2</v>
      </c>
      <c r="G20" s="86">
        <v>14382</v>
      </c>
      <c r="H20" s="66">
        <v>129</v>
      </c>
      <c r="I20" s="66">
        <v>80</v>
      </c>
      <c r="J20" s="86">
        <v>1671</v>
      </c>
      <c r="K20" s="66">
        <v>478</v>
      </c>
      <c r="L20" s="66">
        <v>430</v>
      </c>
      <c r="M20" s="86">
        <v>1581</v>
      </c>
      <c r="N20" s="66">
        <v>24</v>
      </c>
      <c r="O20" s="16">
        <v>2489</v>
      </c>
      <c r="P20" s="64">
        <v>2569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0.76600000000000001</v>
      </c>
      <c r="H21" s="24">
        <v>7.0000000000000001E-3</v>
      </c>
      <c r="I21" s="26">
        <v>4.0000000000000001E-3</v>
      </c>
      <c r="J21" s="25">
        <v>8.8999999999999996E-2</v>
      </c>
      <c r="K21" s="26">
        <v>2.5000000000000001E-2</v>
      </c>
      <c r="L21" s="26">
        <v>2.3E-2</v>
      </c>
      <c r="M21" s="25">
        <v>8.4000000000000005E-2</v>
      </c>
      <c r="N21" s="24">
        <v>1E-3</v>
      </c>
      <c r="O21" s="24">
        <v>0.13300000000000001</v>
      </c>
      <c r="P21" s="24">
        <v>0.13700000000000001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217</v>
      </c>
      <c r="C22" s="36" t="s">
        <v>218</v>
      </c>
      <c r="D22" s="66">
        <v>30</v>
      </c>
      <c r="E22" s="66">
        <v>19359</v>
      </c>
      <c r="F22" s="66">
        <v>137</v>
      </c>
      <c r="G22" s="86">
        <v>14236</v>
      </c>
      <c r="H22" s="66">
        <v>273</v>
      </c>
      <c r="I22" s="66">
        <v>55</v>
      </c>
      <c r="J22" s="86">
        <v>2162</v>
      </c>
      <c r="K22" s="66">
        <v>482</v>
      </c>
      <c r="L22" s="66">
        <v>406</v>
      </c>
      <c r="M22" s="86">
        <v>1602</v>
      </c>
      <c r="N22" s="66">
        <v>5</v>
      </c>
      <c r="O22" s="16">
        <v>2490</v>
      </c>
      <c r="P22" s="64">
        <v>2545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7.0000000000000001E-3</v>
      </c>
      <c r="G23" s="25">
        <v>0.73499999999999999</v>
      </c>
      <c r="H23" s="24">
        <v>1.4E-2</v>
      </c>
      <c r="I23" s="26">
        <v>3.0000000000000001E-3</v>
      </c>
      <c r="J23" s="25">
        <v>0.112</v>
      </c>
      <c r="K23" s="26">
        <v>2.5000000000000001E-2</v>
      </c>
      <c r="L23" s="26">
        <v>2.1000000000000001E-2</v>
      </c>
      <c r="M23" s="25">
        <v>8.3000000000000004E-2</v>
      </c>
      <c r="N23" s="24">
        <v>0</v>
      </c>
      <c r="O23" s="24">
        <v>0.129</v>
      </c>
      <c r="P23" s="24">
        <v>0.13100000000000001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219</v>
      </c>
      <c r="C24" s="36">
        <v>80151104</v>
      </c>
      <c r="D24" s="66">
        <v>30</v>
      </c>
      <c r="E24" s="66">
        <v>17277</v>
      </c>
      <c r="F24" s="66">
        <v>90</v>
      </c>
      <c r="G24" s="86">
        <v>12465</v>
      </c>
      <c r="H24" s="66">
        <v>274</v>
      </c>
      <c r="I24" s="66">
        <v>44</v>
      </c>
      <c r="J24" s="86">
        <v>1961</v>
      </c>
      <c r="K24" s="66">
        <v>458</v>
      </c>
      <c r="L24" s="66">
        <v>375</v>
      </c>
      <c r="M24" s="86">
        <v>1602</v>
      </c>
      <c r="N24" s="66">
        <v>8</v>
      </c>
      <c r="O24" s="16">
        <v>2435</v>
      </c>
      <c r="P24" s="64">
        <v>2479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5.0000000000000001E-3</v>
      </c>
      <c r="G25" s="25">
        <v>0.72099999999999997</v>
      </c>
      <c r="H25" s="24">
        <v>1.6E-2</v>
      </c>
      <c r="I25" s="26">
        <v>3.0000000000000001E-3</v>
      </c>
      <c r="J25" s="25">
        <v>0.114</v>
      </c>
      <c r="K25" s="26">
        <v>2.7E-2</v>
      </c>
      <c r="L25" s="26">
        <v>2.1999999999999999E-2</v>
      </c>
      <c r="M25" s="25">
        <v>9.2999999999999999E-2</v>
      </c>
      <c r="N25" s="24">
        <v>0</v>
      </c>
      <c r="O25" s="24">
        <v>0.14099999999999999</v>
      </c>
      <c r="P25" s="24">
        <v>0.14299999999999999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220</v>
      </c>
      <c r="C26" s="36" t="s">
        <v>221</v>
      </c>
      <c r="D26" s="66">
        <v>30</v>
      </c>
      <c r="E26" s="66">
        <v>16837</v>
      </c>
      <c r="F26" s="66">
        <v>79</v>
      </c>
      <c r="G26" s="86">
        <v>12031</v>
      </c>
      <c r="H26" s="66">
        <v>278</v>
      </c>
      <c r="I26" s="66">
        <v>41</v>
      </c>
      <c r="J26" s="86">
        <v>1938</v>
      </c>
      <c r="K26" s="66">
        <v>431</v>
      </c>
      <c r="L26" s="66">
        <v>399</v>
      </c>
      <c r="M26" s="86">
        <v>1632</v>
      </c>
      <c r="N26" s="66">
        <v>8</v>
      </c>
      <c r="O26" s="16">
        <v>2462</v>
      </c>
      <c r="P26" s="64">
        <v>2503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5.0000000000000001E-3</v>
      </c>
      <c r="G27" s="25">
        <v>0.71499999999999997</v>
      </c>
      <c r="H27" s="24">
        <v>1.7000000000000001E-2</v>
      </c>
      <c r="I27" s="26">
        <v>2E-3</v>
      </c>
      <c r="J27" s="25">
        <v>0.115</v>
      </c>
      <c r="K27" s="26">
        <v>2.5999999999999999E-2</v>
      </c>
      <c r="L27" s="26">
        <v>2.4E-2</v>
      </c>
      <c r="M27" s="25">
        <v>9.7000000000000003E-2</v>
      </c>
      <c r="N27" s="24">
        <v>0</v>
      </c>
      <c r="O27" s="24">
        <v>0.14599999999999999</v>
      </c>
      <c r="P27" s="24">
        <v>0.14899999999999999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30</v>
      </c>
      <c r="E28" s="66">
        <v>18864</v>
      </c>
      <c r="F28" s="66">
        <v>115</v>
      </c>
      <c r="G28" s="86">
        <v>13900</v>
      </c>
      <c r="H28" s="66">
        <v>228</v>
      </c>
      <c r="I28" s="66">
        <v>178</v>
      </c>
      <c r="J28" s="86">
        <v>1991</v>
      </c>
      <c r="K28" s="66">
        <v>333</v>
      </c>
      <c r="L28" s="66">
        <v>304</v>
      </c>
      <c r="M28" s="86">
        <v>1751</v>
      </c>
      <c r="N28" s="66">
        <v>66</v>
      </c>
      <c r="O28" s="16">
        <v>2388</v>
      </c>
      <c r="P28" s="64">
        <v>2566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6.0000000000000001E-3</v>
      </c>
      <c r="G29" s="25">
        <v>0.73699999999999999</v>
      </c>
      <c r="H29" s="24">
        <v>1.2E-2</v>
      </c>
      <c r="I29" s="26">
        <v>8.9999999999999993E-3</v>
      </c>
      <c r="J29" s="25">
        <v>0.106</v>
      </c>
      <c r="K29" s="26">
        <v>1.7999999999999999E-2</v>
      </c>
      <c r="L29" s="26">
        <v>1.6E-2</v>
      </c>
      <c r="M29" s="25">
        <v>9.2999999999999999E-2</v>
      </c>
      <c r="N29" s="24">
        <v>3.0000000000000001E-3</v>
      </c>
      <c r="O29" s="24">
        <v>0.127</v>
      </c>
      <c r="P29" s="24">
        <v>0.13600000000000001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30</v>
      </c>
      <c r="E30" s="66">
        <v>9067</v>
      </c>
      <c r="F30" s="66">
        <v>129</v>
      </c>
      <c r="G30" s="86">
        <v>6792</v>
      </c>
      <c r="H30" s="66">
        <v>155</v>
      </c>
      <c r="I30" s="66">
        <v>16</v>
      </c>
      <c r="J30" s="86">
        <v>909</v>
      </c>
      <c r="K30" s="66">
        <v>261</v>
      </c>
      <c r="L30" s="66">
        <v>269</v>
      </c>
      <c r="M30" s="86">
        <v>532</v>
      </c>
      <c r="N30" s="66">
        <v>3</v>
      </c>
      <c r="O30" s="16">
        <v>1062</v>
      </c>
      <c r="P30" s="64">
        <v>1078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1.4E-2</v>
      </c>
      <c r="G31" s="25">
        <v>0.749</v>
      </c>
      <c r="H31" s="24">
        <v>1.7000000000000001E-2</v>
      </c>
      <c r="I31" s="26">
        <v>2E-3</v>
      </c>
      <c r="J31" s="25">
        <v>0.1</v>
      </c>
      <c r="K31" s="26">
        <v>2.9000000000000001E-2</v>
      </c>
      <c r="L31" s="26">
        <v>0.03</v>
      </c>
      <c r="M31" s="25">
        <v>5.8999999999999997E-2</v>
      </c>
      <c r="N31" s="24">
        <v>0</v>
      </c>
      <c r="O31" s="24">
        <v>0.11700000000000001</v>
      </c>
      <c r="P31" s="24">
        <v>0.11899999999999999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222</v>
      </c>
      <c r="B32" s="70" t="s">
        <v>558</v>
      </c>
      <c r="C32" s="74">
        <v>77148704</v>
      </c>
      <c r="D32" s="66">
        <v>30</v>
      </c>
      <c r="E32" s="66">
        <v>10149</v>
      </c>
      <c r="F32" s="66">
        <v>155</v>
      </c>
      <c r="G32" s="86">
        <v>7899</v>
      </c>
      <c r="H32" s="66">
        <v>110</v>
      </c>
      <c r="I32" s="66">
        <v>30</v>
      </c>
      <c r="J32" s="86">
        <v>926</v>
      </c>
      <c r="K32" s="66">
        <v>258</v>
      </c>
      <c r="L32" s="66">
        <v>151</v>
      </c>
      <c r="M32" s="86">
        <v>608</v>
      </c>
      <c r="N32" s="66">
        <v>11</v>
      </c>
      <c r="O32" s="16">
        <v>1017</v>
      </c>
      <c r="P32" s="64">
        <v>1047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1.4999999999999999E-2</v>
      </c>
      <c r="G33" s="25">
        <v>0.77800000000000002</v>
      </c>
      <c r="H33" s="24">
        <v>1.0999999999999999E-2</v>
      </c>
      <c r="I33" s="26">
        <v>3.0000000000000001E-3</v>
      </c>
      <c r="J33" s="25">
        <v>9.0999999999999998E-2</v>
      </c>
      <c r="K33" s="26">
        <v>2.5000000000000001E-2</v>
      </c>
      <c r="L33" s="26">
        <v>1.4999999999999999E-2</v>
      </c>
      <c r="M33" s="25">
        <v>0.06</v>
      </c>
      <c r="N33" s="24">
        <v>1E-3</v>
      </c>
      <c r="O33" s="24">
        <v>0.1</v>
      </c>
      <c r="P33" s="24">
        <v>0.10299999999999999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222</v>
      </c>
      <c r="B34" s="16" t="s">
        <v>352</v>
      </c>
      <c r="C34" s="22">
        <v>77151109</v>
      </c>
      <c r="D34" s="66">
        <v>30</v>
      </c>
      <c r="E34" s="66">
        <v>4672</v>
      </c>
      <c r="F34" s="66">
        <v>69</v>
      </c>
      <c r="G34" s="86">
        <v>3182</v>
      </c>
      <c r="H34" s="66">
        <v>62</v>
      </c>
      <c r="I34" s="66">
        <v>12</v>
      </c>
      <c r="J34" s="86">
        <v>419</v>
      </c>
      <c r="K34" s="66">
        <v>195</v>
      </c>
      <c r="L34" s="66">
        <v>139</v>
      </c>
      <c r="M34" s="86">
        <v>587</v>
      </c>
      <c r="N34" s="66">
        <v>7</v>
      </c>
      <c r="O34" s="16">
        <v>921</v>
      </c>
      <c r="P34" s="64">
        <v>933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1.4999999999999999E-2</v>
      </c>
      <c r="G35" s="25">
        <v>0.68100000000000005</v>
      </c>
      <c r="H35" s="24">
        <v>1.2999999999999999E-2</v>
      </c>
      <c r="I35" s="26">
        <v>3.0000000000000001E-3</v>
      </c>
      <c r="J35" s="25">
        <v>0.09</v>
      </c>
      <c r="K35" s="26">
        <v>4.2000000000000003E-2</v>
      </c>
      <c r="L35" s="26">
        <v>0.03</v>
      </c>
      <c r="M35" s="25">
        <v>0.126</v>
      </c>
      <c r="N35" s="24">
        <v>1E-3</v>
      </c>
      <c r="O35" s="24">
        <v>0.19700000000000001</v>
      </c>
      <c r="P35" s="24">
        <v>0.2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222</v>
      </c>
      <c r="B36" s="16" t="s">
        <v>223</v>
      </c>
      <c r="C36" s="22" t="s">
        <v>224</v>
      </c>
      <c r="D36" s="66">
        <v>30</v>
      </c>
      <c r="E36" s="66">
        <v>26006</v>
      </c>
      <c r="F36" s="66">
        <v>142</v>
      </c>
      <c r="G36" s="86">
        <v>21590</v>
      </c>
      <c r="H36" s="66">
        <v>245</v>
      </c>
      <c r="I36" s="66">
        <v>31</v>
      </c>
      <c r="J36" s="86">
        <v>2534</v>
      </c>
      <c r="K36" s="66">
        <v>492</v>
      </c>
      <c r="L36" s="66">
        <v>256</v>
      </c>
      <c r="M36" s="86">
        <v>706</v>
      </c>
      <c r="N36" s="66">
        <v>9</v>
      </c>
      <c r="O36" s="16">
        <v>1454</v>
      </c>
      <c r="P36" s="64">
        <v>1485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5.0000000000000001E-3</v>
      </c>
      <c r="G37" s="25">
        <v>0.83</v>
      </c>
      <c r="H37" s="24">
        <v>8.9999999999999993E-3</v>
      </c>
      <c r="I37" s="26">
        <v>1E-3</v>
      </c>
      <c r="J37" s="25">
        <v>9.7000000000000003E-2</v>
      </c>
      <c r="K37" s="26">
        <v>1.9E-2</v>
      </c>
      <c r="L37" s="26">
        <v>0.01</v>
      </c>
      <c r="M37" s="25">
        <v>2.7E-2</v>
      </c>
      <c r="N37" s="24">
        <v>0</v>
      </c>
      <c r="O37" s="24">
        <v>5.6000000000000001E-2</v>
      </c>
      <c r="P37" s="24">
        <v>5.7000000000000002E-2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222</v>
      </c>
      <c r="B38" s="16" t="s">
        <v>225</v>
      </c>
      <c r="C38" s="22" t="s">
        <v>226</v>
      </c>
      <c r="D38" s="66">
        <v>0</v>
      </c>
      <c r="E38" s="66">
        <v>29195</v>
      </c>
      <c r="F38" s="66">
        <v>27</v>
      </c>
      <c r="G38" s="86">
        <v>25061</v>
      </c>
      <c r="H38" s="66">
        <v>133</v>
      </c>
      <c r="I38" s="66">
        <v>27</v>
      </c>
      <c r="J38" s="86">
        <v>2529</v>
      </c>
      <c r="K38" s="66">
        <v>472</v>
      </c>
      <c r="L38" s="66">
        <v>233</v>
      </c>
      <c r="M38" s="86">
        <v>697</v>
      </c>
      <c r="N38" s="66">
        <v>16</v>
      </c>
      <c r="O38" s="16">
        <v>1402</v>
      </c>
      <c r="P38" s="64">
        <v>1429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0.85799999999999998</v>
      </c>
      <c r="H39" s="24">
        <v>5.0000000000000001E-3</v>
      </c>
      <c r="I39" s="26">
        <v>1E-3</v>
      </c>
      <c r="J39" s="25">
        <v>8.6999999999999994E-2</v>
      </c>
      <c r="K39" s="26">
        <v>1.6E-2</v>
      </c>
      <c r="L39" s="26">
        <v>8.0000000000000002E-3</v>
      </c>
      <c r="M39" s="25">
        <v>2.4E-2</v>
      </c>
      <c r="N39" s="24">
        <v>1E-3</v>
      </c>
      <c r="O39" s="24">
        <v>4.8000000000000001E-2</v>
      </c>
      <c r="P39" s="24">
        <v>4.9000000000000002E-2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222</v>
      </c>
      <c r="B40" s="16" t="s">
        <v>330</v>
      </c>
      <c r="C40" s="22" t="s">
        <v>331</v>
      </c>
      <c r="D40" s="66">
        <v>30</v>
      </c>
      <c r="E40" s="66">
        <v>16958</v>
      </c>
      <c r="F40" s="66">
        <v>156</v>
      </c>
      <c r="G40" s="86">
        <v>14991</v>
      </c>
      <c r="H40" s="66">
        <v>57</v>
      </c>
      <c r="I40" s="66">
        <v>16</v>
      </c>
      <c r="J40" s="86">
        <v>930</v>
      </c>
      <c r="K40" s="66">
        <v>107</v>
      </c>
      <c r="L40" s="66">
        <v>135</v>
      </c>
      <c r="M40" s="86">
        <v>530</v>
      </c>
      <c r="N40" s="66">
        <v>36</v>
      </c>
      <c r="O40" s="16">
        <v>772</v>
      </c>
      <c r="P40" s="64">
        <v>788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8.9999999999999993E-3</v>
      </c>
      <c r="G41" s="25">
        <v>0.88400000000000001</v>
      </c>
      <c r="H41" s="24">
        <v>3.0000000000000001E-3</v>
      </c>
      <c r="I41" s="26">
        <v>1E-3</v>
      </c>
      <c r="J41" s="25">
        <v>5.5E-2</v>
      </c>
      <c r="K41" s="26">
        <v>6.0000000000000001E-3</v>
      </c>
      <c r="L41" s="26">
        <v>8.0000000000000002E-3</v>
      </c>
      <c r="M41" s="25">
        <v>3.1E-2</v>
      </c>
      <c r="N41" s="24">
        <v>2E-3</v>
      </c>
      <c r="O41" s="24">
        <v>4.5999999999999999E-2</v>
      </c>
      <c r="P41" s="24">
        <v>4.5999999999999999E-2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234</v>
      </c>
      <c r="B42" s="16" t="s">
        <v>328</v>
      </c>
      <c r="C42" s="22" t="s">
        <v>329</v>
      </c>
      <c r="D42" s="66">
        <v>30</v>
      </c>
      <c r="E42" s="66">
        <v>15181</v>
      </c>
      <c r="F42" s="66">
        <v>56</v>
      </c>
      <c r="G42" s="86">
        <v>12576</v>
      </c>
      <c r="H42" s="66">
        <v>103</v>
      </c>
      <c r="I42" s="66">
        <v>21</v>
      </c>
      <c r="J42" s="86">
        <v>1152</v>
      </c>
      <c r="K42" s="66">
        <v>170</v>
      </c>
      <c r="L42" s="66">
        <v>227</v>
      </c>
      <c r="M42" s="86">
        <v>807</v>
      </c>
      <c r="N42" s="66">
        <v>69</v>
      </c>
      <c r="O42" s="16">
        <v>1204</v>
      </c>
      <c r="P42" s="64">
        <v>1225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4.0000000000000001E-3</v>
      </c>
      <c r="G43" s="25">
        <v>0.82799999999999996</v>
      </c>
      <c r="H43" s="24">
        <v>7.0000000000000001E-3</v>
      </c>
      <c r="I43" s="26">
        <v>1E-3</v>
      </c>
      <c r="J43" s="25">
        <v>7.5999999999999998E-2</v>
      </c>
      <c r="K43" s="26">
        <v>1.0999999999999999E-2</v>
      </c>
      <c r="L43" s="26">
        <v>1.4999999999999999E-2</v>
      </c>
      <c r="M43" s="25">
        <v>5.2999999999999999E-2</v>
      </c>
      <c r="N43" s="24">
        <v>5.0000000000000001E-3</v>
      </c>
      <c r="O43" s="24">
        <v>7.9000000000000001E-2</v>
      </c>
      <c r="P43" s="24">
        <v>8.1000000000000003E-2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234</v>
      </c>
      <c r="B44" s="16" t="s">
        <v>318</v>
      </c>
      <c r="C44" s="22" t="s">
        <v>319</v>
      </c>
      <c r="D44" s="66">
        <v>30</v>
      </c>
      <c r="E44" s="66">
        <v>12645</v>
      </c>
      <c r="F44" s="66">
        <v>144</v>
      </c>
      <c r="G44" s="86">
        <v>10338</v>
      </c>
      <c r="H44" s="66">
        <v>51</v>
      </c>
      <c r="I44" s="66">
        <v>8</v>
      </c>
      <c r="J44" s="86">
        <v>702</v>
      </c>
      <c r="K44" s="66">
        <v>96</v>
      </c>
      <c r="L44" s="66">
        <v>173</v>
      </c>
      <c r="M44" s="86">
        <v>653</v>
      </c>
      <c r="N44" s="66">
        <v>480</v>
      </c>
      <c r="O44" s="16">
        <v>922</v>
      </c>
      <c r="P44" s="64">
        <v>930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1.0999999999999999E-2</v>
      </c>
      <c r="G45" s="25">
        <v>0.81799999999999995</v>
      </c>
      <c r="H45" s="24">
        <v>4.0000000000000001E-3</v>
      </c>
      <c r="I45" s="26">
        <v>1E-3</v>
      </c>
      <c r="J45" s="25">
        <v>5.6000000000000001E-2</v>
      </c>
      <c r="K45" s="26">
        <v>8.0000000000000002E-3</v>
      </c>
      <c r="L45" s="26">
        <v>1.4E-2</v>
      </c>
      <c r="M45" s="25">
        <v>5.1999999999999998E-2</v>
      </c>
      <c r="N45" s="24">
        <v>3.7999999999999999E-2</v>
      </c>
      <c r="O45" s="24">
        <v>7.2999999999999995E-2</v>
      </c>
      <c r="P45" s="24">
        <v>7.3999999999999996E-2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234</v>
      </c>
      <c r="B46" s="16" t="s">
        <v>320</v>
      </c>
      <c r="C46" s="22" t="s">
        <v>321</v>
      </c>
      <c r="D46" s="66">
        <v>30</v>
      </c>
      <c r="E46" s="66">
        <v>5773</v>
      </c>
      <c r="F46" s="66">
        <v>92</v>
      </c>
      <c r="G46" s="86">
        <v>5169</v>
      </c>
      <c r="H46" s="66">
        <v>37</v>
      </c>
      <c r="I46" s="66">
        <v>10</v>
      </c>
      <c r="J46" s="86">
        <v>342</v>
      </c>
      <c r="K46" s="66">
        <v>36</v>
      </c>
      <c r="L46" s="66">
        <v>25</v>
      </c>
      <c r="M46" s="86">
        <v>57</v>
      </c>
      <c r="N46" s="66">
        <v>5</v>
      </c>
      <c r="O46" s="16">
        <v>118</v>
      </c>
      <c r="P46" s="64">
        <v>128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1.6E-2</v>
      </c>
      <c r="G47" s="25">
        <v>0.89500000000000002</v>
      </c>
      <c r="H47" s="24">
        <v>6.0000000000000001E-3</v>
      </c>
      <c r="I47" s="26">
        <v>2E-3</v>
      </c>
      <c r="J47" s="25">
        <v>5.8999999999999997E-2</v>
      </c>
      <c r="K47" s="26">
        <v>6.0000000000000001E-3</v>
      </c>
      <c r="L47" s="26">
        <v>4.0000000000000001E-3</v>
      </c>
      <c r="M47" s="25">
        <v>0.01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234</v>
      </c>
      <c r="B48" s="16" t="s">
        <v>316</v>
      </c>
      <c r="C48" s="22" t="s">
        <v>317</v>
      </c>
      <c r="D48" s="66">
        <v>0</v>
      </c>
      <c r="E48" s="66">
        <v>7816</v>
      </c>
      <c r="F48" s="66">
        <v>131</v>
      </c>
      <c r="G48" s="86">
        <v>7259</v>
      </c>
      <c r="H48" s="66">
        <v>0</v>
      </c>
      <c r="I48" s="66">
        <v>118</v>
      </c>
      <c r="J48" s="86">
        <v>247</v>
      </c>
      <c r="K48" s="66">
        <v>37</v>
      </c>
      <c r="L48" s="66">
        <v>3</v>
      </c>
      <c r="M48" s="86">
        <v>21</v>
      </c>
      <c r="N48" s="66">
        <v>1</v>
      </c>
      <c r="O48" s="16">
        <v>61</v>
      </c>
      <c r="P48" s="64">
        <v>179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1.7000000000000001E-2</v>
      </c>
      <c r="G49" s="25">
        <v>0.92900000000000005</v>
      </c>
      <c r="H49" s="24">
        <v>0</v>
      </c>
      <c r="I49" s="26">
        <v>1.4999999999999999E-2</v>
      </c>
      <c r="J49" s="25">
        <v>3.2000000000000001E-2</v>
      </c>
      <c r="K49" s="26">
        <v>5.0000000000000001E-3</v>
      </c>
      <c r="L49" s="26">
        <v>0</v>
      </c>
      <c r="M49" s="25">
        <v>3.0000000000000001E-3</v>
      </c>
      <c r="N49" s="24">
        <v>0</v>
      </c>
      <c r="O49" s="24">
        <v>8.0000000000000002E-3</v>
      </c>
      <c r="P49" s="24">
        <v>2.3E-2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266</v>
      </c>
      <c r="B50" s="16" t="s">
        <v>197</v>
      </c>
      <c r="C50" s="22" t="s">
        <v>267</v>
      </c>
      <c r="D50" s="66">
        <v>20</v>
      </c>
      <c r="E50" s="66">
        <v>14857</v>
      </c>
      <c r="F50" s="66">
        <v>113</v>
      </c>
      <c r="G50" s="86">
        <v>12568</v>
      </c>
      <c r="H50" s="66">
        <v>139</v>
      </c>
      <c r="I50" s="66">
        <v>12</v>
      </c>
      <c r="J50" s="86">
        <v>1184</v>
      </c>
      <c r="K50" s="66">
        <v>306</v>
      </c>
      <c r="L50" s="66">
        <v>102</v>
      </c>
      <c r="M50" s="86">
        <v>433</v>
      </c>
      <c r="N50" s="66">
        <v>0</v>
      </c>
      <c r="O50" s="16">
        <v>841</v>
      </c>
      <c r="P50" s="64">
        <v>853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8.0000000000000002E-3</v>
      </c>
      <c r="G51" s="25">
        <v>0.84599999999999997</v>
      </c>
      <c r="H51" s="24">
        <v>8.9999999999999993E-3</v>
      </c>
      <c r="I51" s="26">
        <v>1E-3</v>
      </c>
      <c r="J51" s="25">
        <v>0.08</v>
      </c>
      <c r="K51" s="26">
        <v>2.1000000000000001E-2</v>
      </c>
      <c r="L51" s="26">
        <v>7.0000000000000001E-3</v>
      </c>
      <c r="M51" s="25">
        <v>2.9000000000000001E-2</v>
      </c>
      <c r="N51" s="24">
        <v>0</v>
      </c>
      <c r="O51" s="24">
        <v>5.7000000000000002E-2</v>
      </c>
      <c r="P51" s="24">
        <v>5.7000000000000002E-2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155</v>
      </c>
      <c r="B52" s="16" t="s">
        <v>156</v>
      </c>
      <c r="C52" s="22" t="s">
        <v>157</v>
      </c>
      <c r="D52" s="66">
        <v>30</v>
      </c>
      <c r="E52" s="66">
        <v>13473</v>
      </c>
      <c r="F52" s="66">
        <v>116</v>
      </c>
      <c r="G52" s="86">
        <v>11652</v>
      </c>
      <c r="H52" s="66">
        <v>136</v>
      </c>
      <c r="I52" s="66">
        <v>56</v>
      </c>
      <c r="J52" s="86">
        <v>961</v>
      </c>
      <c r="K52" s="66">
        <v>246</v>
      </c>
      <c r="L52" s="66">
        <v>92</v>
      </c>
      <c r="M52" s="86">
        <v>215</v>
      </c>
      <c r="N52" s="66">
        <v>0</v>
      </c>
      <c r="O52" s="16">
        <v>553</v>
      </c>
      <c r="P52" s="205">
        <v>609</v>
      </c>
    </row>
    <row r="53" spans="1:33" x14ac:dyDescent="0.2">
      <c r="A53" s="35"/>
      <c r="B53" s="16"/>
      <c r="C53" s="22"/>
      <c r="D53" s="6"/>
      <c r="E53" s="66"/>
      <c r="F53" s="26">
        <v>8.9999999999999993E-3</v>
      </c>
      <c r="G53" s="25">
        <v>0.86499999999999999</v>
      </c>
      <c r="H53" s="24">
        <v>0.01</v>
      </c>
      <c r="I53" s="26">
        <v>4.0000000000000001E-3</v>
      </c>
      <c r="J53" s="25">
        <v>7.0999999999999994E-2</v>
      </c>
      <c r="K53" s="26">
        <v>1.7999999999999999E-2</v>
      </c>
      <c r="L53" s="26">
        <v>7.0000000000000001E-3</v>
      </c>
      <c r="M53" s="25">
        <v>1.6E-2</v>
      </c>
      <c r="N53" s="24">
        <v>0</v>
      </c>
      <c r="O53" s="24">
        <v>4.1000000000000002E-2</v>
      </c>
      <c r="P53" s="206">
        <v>4.4999999999999998E-2</v>
      </c>
    </row>
    <row r="54" spans="1:33" x14ac:dyDescent="0.2">
      <c r="A54" s="73" t="s">
        <v>155</v>
      </c>
      <c r="B54" s="70" t="s">
        <v>292</v>
      </c>
      <c r="C54" s="74" t="s">
        <v>293</v>
      </c>
      <c r="D54" s="66">
        <v>25</v>
      </c>
      <c r="E54" s="66">
        <v>6846</v>
      </c>
      <c r="F54" s="66">
        <v>61</v>
      </c>
      <c r="G54" s="86">
        <v>5825</v>
      </c>
      <c r="H54" s="66">
        <v>86</v>
      </c>
      <c r="I54" s="66">
        <v>29</v>
      </c>
      <c r="J54" s="86">
        <v>518</v>
      </c>
      <c r="K54" s="66">
        <v>159</v>
      </c>
      <c r="L54" s="66">
        <v>42</v>
      </c>
      <c r="M54" s="86">
        <v>126</v>
      </c>
      <c r="N54" s="66">
        <v>0</v>
      </c>
      <c r="O54" s="16">
        <v>327</v>
      </c>
      <c r="P54" s="205">
        <v>356</v>
      </c>
    </row>
    <row r="55" spans="1:33" x14ac:dyDescent="0.2">
      <c r="A55" s="18"/>
      <c r="B55" s="19"/>
      <c r="C55" s="22"/>
      <c r="D55" s="6"/>
      <c r="E55" s="66"/>
      <c r="F55" s="26">
        <v>8.9999999999999993E-3</v>
      </c>
      <c r="G55" s="25">
        <v>0.85099999999999998</v>
      </c>
      <c r="H55" s="24">
        <v>1.2999999999999999E-2</v>
      </c>
      <c r="I55" s="26">
        <v>4.0000000000000001E-3</v>
      </c>
      <c r="J55" s="25">
        <v>7.5999999999999998E-2</v>
      </c>
      <c r="K55" s="26">
        <v>2.3E-2</v>
      </c>
      <c r="L55" s="26">
        <v>6.0000000000000001E-3</v>
      </c>
      <c r="M55" s="25">
        <v>1.7999999999999999E-2</v>
      </c>
      <c r="N55" s="24">
        <v>0</v>
      </c>
      <c r="O55" s="24">
        <v>4.8000000000000001E-2</v>
      </c>
      <c r="P55" s="206">
        <v>5.1999999999999998E-2</v>
      </c>
    </row>
    <row r="56" spans="1:33" s="21" customFormat="1" ht="11.1" customHeight="1" x14ac:dyDescent="0.2">
      <c r="A56" s="73" t="s">
        <v>247</v>
      </c>
      <c r="B56" s="70" t="s">
        <v>248</v>
      </c>
      <c r="C56" s="74" t="s">
        <v>249</v>
      </c>
      <c r="D56" s="66">
        <v>30</v>
      </c>
      <c r="E56" s="66">
        <v>4472</v>
      </c>
      <c r="F56" s="66">
        <v>47</v>
      </c>
      <c r="G56" s="86">
        <v>3773</v>
      </c>
      <c r="H56" s="66">
        <v>64</v>
      </c>
      <c r="I56" s="66">
        <v>6</v>
      </c>
      <c r="J56" s="86">
        <v>359</v>
      </c>
      <c r="K56" s="66">
        <v>91</v>
      </c>
      <c r="L56" s="66">
        <v>42</v>
      </c>
      <c r="M56" s="86">
        <v>90</v>
      </c>
      <c r="N56" s="66">
        <v>0</v>
      </c>
      <c r="O56" s="16">
        <v>223</v>
      </c>
      <c r="P56" s="64">
        <v>229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1.0999999999999999E-2</v>
      </c>
      <c r="G57" s="25">
        <v>0.84399999999999997</v>
      </c>
      <c r="H57" s="24">
        <v>1.4E-2</v>
      </c>
      <c r="I57" s="26">
        <v>1E-3</v>
      </c>
      <c r="J57" s="25">
        <v>0.08</v>
      </c>
      <c r="K57" s="26">
        <v>0.02</v>
      </c>
      <c r="L57" s="26">
        <v>8.9999999999999993E-3</v>
      </c>
      <c r="M57" s="25">
        <v>0.02</v>
      </c>
      <c r="N57" s="24">
        <v>0</v>
      </c>
      <c r="O57" s="24">
        <v>0.05</v>
      </c>
      <c r="P57" s="24">
        <v>5.0999999999999997E-2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256</v>
      </c>
      <c r="B58" s="16" t="s">
        <v>257</v>
      </c>
      <c r="C58" s="22" t="s">
        <v>258</v>
      </c>
      <c r="D58" s="66">
        <v>30</v>
      </c>
      <c r="E58" s="66">
        <v>9999</v>
      </c>
      <c r="F58" s="66">
        <v>67</v>
      </c>
      <c r="G58" s="86">
        <v>8329</v>
      </c>
      <c r="H58" s="66">
        <v>88</v>
      </c>
      <c r="I58" s="66">
        <v>2</v>
      </c>
      <c r="J58" s="86">
        <v>810</v>
      </c>
      <c r="K58" s="66">
        <v>235</v>
      </c>
      <c r="L58" s="66">
        <v>129</v>
      </c>
      <c r="M58" s="86">
        <v>335</v>
      </c>
      <c r="N58" s="66">
        <v>4</v>
      </c>
      <c r="O58" s="16">
        <v>699</v>
      </c>
      <c r="P58" s="64">
        <v>701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7.0000000000000001E-3</v>
      </c>
      <c r="G59" s="25">
        <v>0.83299999999999996</v>
      </c>
      <c r="H59" s="24">
        <v>8.9999999999999993E-3</v>
      </c>
      <c r="I59" s="26">
        <v>0</v>
      </c>
      <c r="J59" s="25">
        <v>8.1000000000000003E-2</v>
      </c>
      <c r="K59" s="26">
        <v>2.4E-2</v>
      </c>
      <c r="L59" s="26">
        <v>1.2999999999999999E-2</v>
      </c>
      <c r="M59" s="25">
        <v>3.4000000000000002E-2</v>
      </c>
      <c r="N59" s="24">
        <v>0</v>
      </c>
      <c r="O59" s="24">
        <v>7.0000000000000007E-2</v>
      </c>
      <c r="P59" s="24">
        <v>7.0000000000000007E-2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268</v>
      </c>
      <c r="B60" s="16" t="s">
        <v>269</v>
      </c>
      <c r="C60" s="22" t="s">
        <v>270</v>
      </c>
      <c r="D60" s="66">
        <v>30</v>
      </c>
      <c r="E60" s="66">
        <v>3635</v>
      </c>
      <c r="F60" s="66">
        <v>59</v>
      </c>
      <c r="G60" s="86">
        <v>3057</v>
      </c>
      <c r="H60" s="66">
        <v>49</v>
      </c>
      <c r="I60" s="66">
        <v>25</v>
      </c>
      <c r="J60" s="86">
        <v>290</v>
      </c>
      <c r="K60" s="66">
        <v>77</v>
      </c>
      <c r="L60" s="66">
        <v>25</v>
      </c>
      <c r="M60" s="86">
        <v>54</v>
      </c>
      <c r="N60" s="66">
        <v>1</v>
      </c>
      <c r="O60" s="16">
        <v>156</v>
      </c>
      <c r="P60" s="64">
        <v>181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1.6E-2</v>
      </c>
      <c r="G61" s="25">
        <v>0.84099999999999997</v>
      </c>
      <c r="H61" s="24">
        <v>1.2999999999999999E-2</v>
      </c>
      <c r="I61" s="26">
        <v>7.0000000000000001E-3</v>
      </c>
      <c r="J61" s="25">
        <v>0.08</v>
      </c>
      <c r="K61" s="26">
        <v>2.1000000000000001E-2</v>
      </c>
      <c r="L61" s="26">
        <v>7.0000000000000001E-3</v>
      </c>
      <c r="M61" s="25">
        <v>1.4999999999999999E-2</v>
      </c>
      <c r="N61" s="24">
        <v>0</v>
      </c>
      <c r="O61" s="24">
        <v>4.2999999999999997E-2</v>
      </c>
      <c r="P61" s="24">
        <v>0.05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268</v>
      </c>
      <c r="B62" s="16" t="s">
        <v>272</v>
      </c>
      <c r="C62" s="22" t="s">
        <v>273</v>
      </c>
      <c r="D62" s="66">
        <v>13</v>
      </c>
      <c r="E62" s="66">
        <v>20360</v>
      </c>
      <c r="F62" s="66">
        <v>167</v>
      </c>
      <c r="G62" s="86">
        <v>17074</v>
      </c>
      <c r="H62" s="66">
        <v>222</v>
      </c>
      <c r="I62" s="66">
        <v>22</v>
      </c>
      <c r="J62" s="86">
        <v>2098</v>
      </c>
      <c r="K62" s="66">
        <v>438</v>
      </c>
      <c r="L62" s="66">
        <v>129</v>
      </c>
      <c r="M62" s="86">
        <v>193</v>
      </c>
      <c r="N62" s="66">
        <v>16</v>
      </c>
      <c r="O62" s="16">
        <v>760</v>
      </c>
      <c r="P62" s="64">
        <v>782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8.0000000000000002E-3</v>
      </c>
      <c r="G63" s="25">
        <v>0.83899999999999997</v>
      </c>
      <c r="H63" s="24">
        <v>1.0999999999999999E-2</v>
      </c>
      <c r="I63" s="26">
        <v>1E-3</v>
      </c>
      <c r="J63" s="25">
        <v>0.10299999999999999</v>
      </c>
      <c r="K63" s="26">
        <v>2.1999999999999999E-2</v>
      </c>
      <c r="L63" s="26">
        <v>6.0000000000000001E-3</v>
      </c>
      <c r="M63" s="25">
        <v>8.9999999999999993E-3</v>
      </c>
      <c r="N63" s="24">
        <v>1E-3</v>
      </c>
      <c r="O63" s="24">
        <v>3.6999999999999998E-2</v>
      </c>
      <c r="P63" s="24">
        <v>3.7999999999999999E-2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603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586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  <row r="274" spans="8:8" x14ac:dyDescent="0.2">
      <c r="H274" s="254" t="s">
        <v>1558</v>
      </c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274"/>
  <sheetViews>
    <sheetView tabSelected="1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336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605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30</v>
      </c>
      <c r="E8" s="66">
        <v>9908</v>
      </c>
      <c r="F8" s="66">
        <v>63</v>
      </c>
      <c r="G8" s="86">
        <v>7100</v>
      </c>
      <c r="H8" s="66">
        <v>194</v>
      </c>
      <c r="I8" s="66">
        <v>10</v>
      </c>
      <c r="J8" s="86">
        <v>922</v>
      </c>
      <c r="K8" s="66">
        <v>307</v>
      </c>
      <c r="L8" s="66">
        <v>351</v>
      </c>
      <c r="M8" s="86">
        <v>951</v>
      </c>
      <c r="N8" s="66">
        <v>9</v>
      </c>
      <c r="O8" s="16">
        <v>1609</v>
      </c>
      <c r="P8" s="64">
        <v>1619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6.0000000000000001E-3</v>
      </c>
      <c r="G9" s="25">
        <v>0.71699999999999997</v>
      </c>
      <c r="H9" s="24">
        <v>0.02</v>
      </c>
      <c r="I9" s="26">
        <v>1E-3</v>
      </c>
      <c r="J9" s="25">
        <v>9.2999999999999999E-2</v>
      </c>
      <c r="K9" s="26">
        <v>3.1E-2</v>
      </c>
      <c r="L9" s="26">
        <v>3.5000000000000003E-2</v>
      </c>
      <c r="M9" s="25">
        <v>9.6000000000000002E-2</v>
      </c>
      <c r="N9" s="24">
        <v>1E-3</v>
      </c>
      <c r="O9" s="24">
        <v>0.16200000000000001</v>
      </c>
      <c r="P9" s="24">
        <v>0.16300000000000001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590</v>
      </c>
      <c r="B10" s="16" t="s">
        <v>588</v>
      </c>
      <c r="C10" s="22">
        <v>75211103</v>
      </c>
      <c r="D10" s="66">
        <v>30</v>
      </c>
      <c r="E10" s="66">
        <v>25026</v>
      </c>
      <c r="F10" s="66">
        <v>156</v>
      </c>
      <c r="G10" s="86">
        <v>20500</v>
      </c>
      <c r="H10" s="66">
        <v>281</v>
      </c>
      <c r="I10" s="66">
        <v>23</v>
      </c>
      <c r="J10" s="86">
        <v>2304</v>
      </c>
      <c r="K10" s="66">
        <v>878</v>
      </c>
      <c r="L10" s="66">
        <v>288</v>
      </c>
      <c r="M10" s="86">
        <v>580</v>
      </c>
      <c r="N10" s="66">
        <v>17</v>
      </c>
      <c r="O10" s="16">
        <v>1746</v>
      </c>
      <c r="P10" s="64">
        <v>1769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6.0000000000000001E-3</v>
      </c>
      <c r="G11" s="25">
        <v>0.81899999999999995</v>
      </c>
      <c r="H11" s="24">
        <v>1.0999999999999999E-2</v>
      </c>
      <c r="I11" s="26">
        <v>1E-3</v>
      </c>
      <c r="J11" s="25">
        <v>9.1999999999999998E-2</v>
      </c>
      <c r="K11" s="26">
        <v>3.5000000000000003E-2</v>
      </c>
      <c r="L11" s="26">
        <v>1.2E-2</v>
      </c>
      <c r="M11" s="25">
        <v>2.3E-2</v>
      </c>
      <c r="N11" s="24">
        <v>1E-3</v>
      </c>
      <c r="O11" s="24">
        <v>7.0000000000000007E-2</v>
      </c>
      <c r="P11" s="24">
        <v>7.0999999999999994E-2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237</v>
      </c>
      <c r="B12" s="16" t="s">
        <v>233</v>
      </c>
      <c r="C12" s="22" t="s">
        <v>238</v>
      </c>
      <c r="D12" s="66">
        <v>30</v>
      </c>
      <c r="E12" s="66">
        <v>8079</v>
      </c>
      <c r="F12" s="66">
        <v>194</v>
      </c>
      <c r="G12" s="86">
        <v>6630</v>
      </c>
      <c r="H12" s="66">
        <v>106</v>
      </c>
      <c r="I12" s="66">
        <v>73</v>
      </c>
      <c r="J12" s="86">
        <v>680</v>
      </c>
      <c r="K12" s="66">
        <v>209</v>
      </c>
      <c r="L12" s="66">
        <v>67</v>
      </c>
      <c r="M12" s="86">
        <v>116</v>
      </c>
      <c r="N12" s="66">
        <v>5</v>
      </c>
      <c r="O12" s="16">
        <v>392</v>
      </c>
      <c r="P12" s="64">
        <v>465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2.4E-2</v>
      </c>
      <c r="G13" s="25">
        <v>0.82099999999999995</v>
      </c>
      <c r="H13" s="24">
        <v>1.2999999999999999E-2</v>
      </c>
      <c r="I13" s="26">
        <v>8.9999999999999993E-3</v>
      </c>
      <c r="J13" s="25">
        <v>8.4000000000000005E-2</v>
      </c>
      <c r="K13" s="26">
        <v>2.5999999999999999E-2</v>
      </c>
      <c r="L13" s="26">
        <v>8.0000000000000002E-3</v>
      </c>
      <c r="M13" s="25">
        <v>1.4E-2</v>
      </c>
      <c r="N13" s="24">
        <v>1E-3</v>
      </c>
      <c r="O13" s="24">
        <v>4.9000000000000002E-2</v>
      </c>
      <c r="P13" s="24">
        <v>5.8000000000000003E-2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237</v>
      </c>
      <c r="B14" s="16" t="s">
        <v>312</v>
      </c>
      <c r="C14" s="22" t="s">
        <v>313</v>
      </c>
      <c r="D14" s="66">
        <v>30</v>
      </c>
      <c r="E14" s="66">
        <v>10494</v>
      </c>
      <c r="F14" s="66">
        <v>199</v>
      </c>
      <c r="G14" s="86">
        <v>9739</v>
      </c>
      <c r="H14" s="66">
        <v>9</v>
      </c>
      <c r="I14" s="66">
        <v>7</v>
      </c>
      <c r="J14" s="86">
        <v>505</v>
      </c>
      <c r="K14" s="66">
        <v>14</v>
      </c>
      <c r="L14" s="66">
        <v>1</v>
      </c>
      <c r="M14" s="86">
        <v>2</v>
      </c>
      <c r="N14" s="66">
        <v>21</v>
      </c>
      <c r="O14" s="16">
        <v>17</v>
      </c>
      <c r="P14" s="64">
        <v>24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1.9E-2</v>
      </c>
      <c r="G15" s="25">
        <v>0.92800000000000005</v>
      </c>
      <c r="H15" s="24">
        <v>1E-3</v>
      </c>
      <c r="I15" s="26">
        <v>1E-3</v>
      </c>
      <c r="J15" s="25">
        <v>4.8000000000000001E-2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308</v>
      </c>
      <c r="D16" s="66">
        <v>0</v>
      </c>
      <c r="E16" s="66">
        <v>6882</v>
      </c>
      <c r="F16" s="66">
        <v>30</v>
      </c>
      <c r="G16" s="86">
        <v>5836</v>
      </c>
      <c r="H16" s="66">
        <v>44</v>
      </c>
      <c r="I16" s="66">
        <v>16</v>
      </c>
      <c r="J16" s="86">
        <v>649</v>
      </c>
      <c r="K16" s="66">
        <v>49</v>
      </c>
      <c r="L16" s="66">
        <v>40</v>
      </c>
      <c r="M16" s="86">
        <v>175</v>
      </c>
      <c r="N16" s="66">
        <v>45</v>
      </c>
      <c r="O16" s="16">
        <v>264</v>
      </c>
      <c r="P16" s="64">
        <v>280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4.0000000000000001E-3</v>
      </c>
      <c r="G17" s="25">
        <v>0.84799999999999998</v>
      </c>
      <c r="H17" s="24">
        <v>6.0000000000000001E-3</v>
      </c>
      <c r="I17" s="26">
        <v>2E-3</v>
      </c>
      <c r="J17" s="25">
        <v>9.4E-2</v>
      </c>
      <c r="K17" s="26">
        <v>7.0000000000000001E-3</v>
      </c>
      <c r="L17" s="26">
        <v>6.0000000000000001E-3</v>
      </c>
      <c r="M17" s="25">
        <v>2.5000000000000001E-2</v>
      </c>
      <c r="N17" s="24">
        <v>7.0000000000000001E-3</v>
      </c>
      <c r="O17" s="24">
        <v>3.7999999999999999E-2</v>
      </c>
      <c r="P17" s="24">
        <v>4.1000000000000002E-2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193</v>
      </c>
      <c r="B18" s="16" t="s">
        <v>194</v>
      </c>
      <c r="C18" s="22" t="s">
        <v>195</v>
      </c>
      <c r="D18" s="66">
        <v>0</v>
      </c>
      <c r="E18" s="66">
        <v>8060</v>
      </c>
      <c r="F18" s="66">
        <v>29</v>
      </c>
      <c r="G18" s="86">
        <v>6829</v>
      </c>
      <c r="H18" s="66">
        <v>63</v>
      </c>
      <c r="I18" s="66">
        <v>6</v>
      </c>
      <c r="J18" s="86">
        <v>564</v>
      </c>
      <c r="K18" s="66">
        <v>158</v>
      </c>
      <c r="L18" s="66">
        <v>91</v>
      </c>
      <c r="M18" s="86">
        <v>305</v>
      </c>
      <c r="N18" s="66">
        <v>17</v>
      </c>
      <c r="O18" s="16">
        <v>554</v>
      </c>
      <c r="P18" s="64">
        <v>560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0.84699999999999998</v>
      </c>
      <c r="H19" s="24">
        <v>8.0000000000000002E-3</v>
      </c>
      <c r="I19" s="26">
        <v>1E-3</v>
      </c>
      <c r="J19" s="25">
        <v>7.0000000000000007E-2</v>
      </c>
      <c r="K19" s="26">
        <v>0.02</v>
      </c>
      <c r="L19" s="26">
        <v>1.0999999999999999E-2</v>
      </c>
      <c r="M19" s="25">
        <v>3.7999999999999999E-2</v>
      </c>
      <c r="N19" s="24">
        <v>2E-3</v>
      </c>
      <c r="O19" s="24">
        <v>6.9000000000000006E-2</v>
      </c>
      <c r="P19" s="24">
        <v>6.9000000000000006E-2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193</v>
      </c>
      <c r="B20" s="16" t="s">
        <v>339</v>
      </c>
      <c r="C20" s="22">
        <v>77161104</v>
      </c>
      <c r="D20" s="66">
        <v>30</v>
      </c>
      <c r="E20" s="66">
        <v>12351</v>
      </c>
      <c r="F20" s="66">
        <v>101</v>
      </c>
      <c r="G20" s="86">
        <v>10094</v>
      </c>
      <c r="H20" s="66">
        <v>127</v>
      </c>
      <c r="I20" s="66">
        <v>147</v>
      </c>
      <c r="J20" s="86">
        <v>969</v>
      </c>
      <c r="K20" s="66">
        <v>285</v>
      </c>
      <c r="L20" s="66">
        <v>149</v>
      </c>
      <c r="M20" s="86">
        <v>469</v>
      </c>
      <c r="N20" s="66">
        <v>10</v>
      </c>
      <c r="O20" s="16">
        <v>903</v>
      </c>
      <c r="P20" s="64">
        <v>1050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8.0000000000000002E-3</v>
      </c>
      <c r="G21" s="25">
        <v>0.81699999999999995</v>
      </c>
      <c r="H21" s="24">
        <v>0.01</v>
      </c>
      <c r="I21" s="26">
        <v>1.2E-2</v>
      </c>
      <c r="J21" s="25">
        <v>7.8E-2</v>
      </c>
      <c r="K21" s="26">
        <v>2.3E-2</v>
      </c>
      <c r="L21" s="26">
        <v>1.2E-2</v>
      </c>
      <c r="M21" s="25">
        <v>3.7999999999999999E-2</v>
      </c>
      <c r="N21" s="24">
        <v>1E-3</v>
      </c>
      <c r="O21" s="24">
        <v>7.2999999999999995E-2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295</v>
      </c>
      <c r="B22" s="16" t="s">
        <v>296</v>
      </c>
      <c r="C22" s="22" t="s">
        <v>297</v>
      </c>
      <c r="D22" s="66">
        <v>0</v>
      </c>
      <c r="E22" s="66">
        <v>17342</v>
      </c>
      <c r="F22" s="66">
        <v>50</v>
      </c>
      <c r="G22" s="86">
        <v>12449</v>
      </c>
      <c r="H22" s="66">
        <v>166</v>
      </c>
      <c r="I22" s="66">
        <v>14</v>
      </c>
      <c r="J22" s="86">
        <v>1543</v>
      </c>
      <c r="K22" s="66">
        <v>160</v>
      </c>
      <c r="L22" s="66">
        <v>326</v>
      </c>
      <c r="M22" s="86">
        <v>2626</v>
      </c>
      <c r="N22" s="66">
        <v>7</v>
      </c>
      <c r="O22" s="16">
        <v>3112</v>
      </c>
      <c r="P22" s="64">
        <v>3126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3.0000000000000001E-3</v>
      </c>
      <c r="G23" s="25">
        <v>0.71799999999999997</v>
      </c>
      <c r="H23" s="24">
        <v>0.01</v>
      </c>
      <c r="I23" s="26">
        <v>1E-3</v>
      </c>
      <c r="J23" s="25">
        <v>8.8999999999999996E-2</v>
      </c>
      <c r="K23" s="26">
        <v>8.9999999999999993E-3</v>
      </c>
      <c r="L23" s="26">
        <v>1.9E-2</v>
      </c>
      <c r="M23" s="25">
        <v>0.151</v>
      </c>
      <c r="N23" s="24">
        <v>0</v>
      </c>
      <c r="O23" s="24">
        <v>0.17899999999999999</v>
      </c>
      <c r="P23" s="24">
        <v>0.18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30</v>
      </c>
      <c r="E24" s="66">
        <v>12942</v>
      </c>
      <c r="F24" s="66">
        <v>207</v>
      </c>
      <c r="G24" s="86">
        <v>11676</v>
      </c>
      <c r="H24" s="66">
        <v>39</v>
      </c>
      <c r="I24" s="66">
        <v>2</v>
      </c>
      <c r="J24" s="86">
        <v>680</v>
      </c>
      <c r="K24" s="66">
        <v>57</v>
      </c>
      <c r="L24" s="66">
        <v>58</v>
      </c>
      <c r="M24" s="86">
        <v>210</v>
      </c>
      <c r="N24" s="66">
        <v>15</v>
      </c>
      <c r="O24" s="16">
        <v>325</v>
      </c>
      <c r="P24" s="64">
        <v>327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1.6E-2</v>
      </c>
      <c r="G25" s="25">
        <v>0.90200000000000002</v>
      </c>
      <c r="H25" s="24">
        <v>3.0000000000000001E-3</v>
      </c>
      <c r="I25" s="26">
        <v>0</v>
      </c>
      <c r="J25" s="25">
        <v>5.2999999999999999E-2</v>
      </c>
      <c r="K25" s="26">
        <v>4.0000000000000001E-3</v>
      </c>
      <c r="L25" s="26">
        <v>4.0000000000000001E-3</v>
      </c>
      <c r="M25" s="25">
        <v>1.6E-2</v>
      </c>
      <c r="N25" s="24">
        <v>1E-3</v>
      </c>
      <c r="O25" s="24">
        <v>2.5000000000000001E-2</v>
      </c>
      <c r="P25" s="24">
        <v>2.5000000000000001E-2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309</v>
      </c>
      <c r="B26" s="16" t="s">
        <v>310</v>
      </c>
      <c r="C26" s="22" t="s">
        <v>311</v>
      </c>
      <c r="D26" s="66">
        <v>30</v>
      </c>
      <c r="E26" s="66">
        <v>17363</v>
      </c>
      <c r="F26" s="66">
        <v>203</v>
      </c>
      <c r="G26" s="152">
        <v>15694</v>
      </c>
      <c r="H26" s="153">
        <v>67</v>
      </c>
      <c r="I26" s="66">
        <v>4</v>
      </c>
      <c r="J26" s="152">
        <v>903</v>
      </c>
      <c r="K26" s="66">
        <v>107</v>
      </c>
      <c r="L26" s="66">
        <v>39</v>
      </c>
      <c r="M26" s="152">
        <v>308</v>
      </c>
      <c r="N26" s="153">
        <v>36</v>
      </c>
      <c r="O26" s="16">
        <v>454</v>
      </c>
      <c r="P26" s="64">
        <v>458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1.2E-2</v>
      </c>
      <c r="G27" s="25">
        <v>0.90400000000000003</v>
      </c>
      <c r="H27" s="24">
        <v>4.0000000000000001E-3</v>
      </c>
      <c r="I27" s="26">
        <v>0</v>
      </c>
      <c r="J27" s="25">
        <v>5.1999999999999998E-2</v>
      </c>
      <c r="K27" s="26">
        <v>6.0000000000000001E-3</v>
      </c>
      <c r="L27" s="26">
        <v>2E-3</v>
      </c>
      <c r="M27" s="25">
        <v>1.7999999999999999E-2</v>
      </c>
      <c r="N27" s="24">
        <v>2E-3</v>
      </c>
      <c r="O27" s="24">
        <v>2.5999999999999999E-2</v>
      </c>
      <c r="P27" s="24">
        <v>2.5999999999999999E-2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603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586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  <row r="274" spans="8:8" x14ac:dyDescent="0.2">
      <c r="H274" s="254" t="s">
        <v>1558</v>
      </c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274"/>
  <sheetViews>
    <sheetView tabSelected="1" topLeftCell="A43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336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605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572</v>
      </c>
      <c r="B8" s="16" t="s">
        <v>360</v>
      </c>
      <c r="C8" s="22">
        <v>75121199</v>
      </c>
      <c r="D8" s="66">
        <v>30</v>
      </c>
      <c r="E8" s="66">
        <v>6941</v>
      </c>
      <c r="F8" s="66">
        <v>75</v>
      </c>
      <c r="G8" s="86">
        <v>5851</v>
      </c>
      <c r="H8" s="66">
        <v>83</v>
      </c>
      <c r="I8" s="66">
        <v>32</v>
      </c>
      <c r="J8" s="86">
        <v>492</v>
      </c>
      <c r="K8" s="66">
        <v>148</v>
      </c>
      <c r="L8" s="66">
        <v>70</v>
      </c>
      <c r="M8" s="86">
        <v>173</v>
      </c>
      <c r="N8" s="66">
        <v>18</v>
      </c>
      <c r="O8" s="16">
        <v>391</v>
      </c>
      <c r="P8" s="64">
        <v>423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1.0999999999999999E-2</v>
      </c>
      <c r="G9" s="25">
        <v>0.84299999999999997</v>
      </c>
      <c r="H9" s="24">
        <v>1.2E-2</v>
      </c>
      <c r="I9" s="26">
        <v>5.0000000000000001E-3</v>
      </c>
      <c r="J9" s="25">
        <v>7.0999999999999994E-2</v>
      </c>
      <c r="K9" s="26">
        <v>2.1000000000000001E-2</v>
      </c>
      <c r="L9" s="26">
        <v>0.01</v>
      </c>
      <c r="M9" s="25">
        <v>2.5000000000000001E-2</v>
      </c>
      <c r="N9" s="24">
        <v>3.0000000000000001E-3</v>
      </c>
      <c r="O9" s="24">
        <v>5.6000000000000001E-2</v>
      </c>
      <c r="P9" s="24">
        <v>6.0999999999999999E-2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572</v>
      </c>
      <c r="B10" s="16" t="s">
        <v>359</v>
      </c>
      <c r="C10" s="22">
        <v>75128536</v>
      </c>
      <c r="D10" s="66">
        <v>27</v>
      </c>
      <c r="E10" s="66">
        <v>4741</v>
      </c>
      <c r="F10" s="66">
        <v>72</v>
      </c>
      <c r="G10" s="86">
        <v>3863</v>
      </c>
      <c r="H10" s="66">
        <v>74</v>
      </c>
      <c r="I10" s="66">
        <v>28</v>
      </c>
      <c r="J10" s="86">
        <v>390</v>
      </c>
      <c r="K10" s="66">
        <v>100</v>
      </c>
      <c r="L10" s="66">
        <v>51</v>
      </c>
      <c r="M10" s="86">
        <v>144</v>
      </c>
      <c r="N10" s="66">
        <v>21</v>
      </c>
      <c r="O10" s="16">
        <v>295</v>
      </c>
      <c r="P10" s="64">
        <v>323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1.4999999999999999E-2</v>
      </c>
      <c r="G11" s="25">
        <v>0.81499999999999995</v>
      </c>
      <c r="H11" s="24">
        <v>1.6E-2</v>
      </c>
      <c r="I11" s="26">
        <v>6.0000000000000001E-3</v>
      </c>
      <c r="J11" s="25">
        <v>8.2000000000000003E-2</v>
      </c>
      <c r="K11" s="26">
        <v>2.1000000000000001E-2</v>
      </c>
      <c r="L11" s="26">
        <v>1.0999999999999999E-2</v>
      </c>
      <c r="M11" s="25">
        <v>0.03</v>
      </c>
      <c r="N11" s="24">
        <v>4.0000000000000001E-3</v>
      </c>
      <c r="O11" s="24">
        <v>6.2E-2</v>
      </c>
      <c r="P11" s="24">
        <v>6.8000000000000005E-2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198</v>
      </c>
      <c r="B12" s="70" t="s">
        <v>199</v>
      </c>
      <c r="C12" s="74" t="s">
        <v>200</v>
      </c>
      <c r="D12" s="66">
        <v>30</v>
      </c>
      <c r="E12" s="66">
        <v>10066</v>
      </c>
      <c r="F12" s="66">
        <v>43</v>
      </c>
      <c r="G12" s="86">
        <v>9024</v>
      </c>
      <c r="H12" s="66">
        <v>137</v>
      </c>
      <c r="I12" s="66">
        <v>5</v>
      </c>
      <c r="J12" s="86">
        <v>593</v>
      </c>
      <c r="K12" s="66">
        <v>203</v>
      </c>
      <c r="L12" s="66">
        <v>25</v>
      </c>
      <c r="M12" s="86">
        <v>24</v>
      </c>
      <c r="N12" s="66">
        <v>13</v>
      </c>
      <c r="O12" s="16">
        <v>252</v>
      </c>
      <c r="P12" s="64">
        <v>257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4.0000000000000001E-3</v>
      </c>
      <c r="G13" s="25">
        <v>0.89600000000000002</v>
      </c>
      <c r="H13" s="24">
        <v>1.4E-2</v>
      </c>
      <c r="I13" s="26">
        <v>0</v>
      </c>
      <c r="J13" s="25">
        <v>5.8999999999999997E-2</v>
      </c>
      <c r="K13" s="26">
        <v>0.02</v>
      </c>
      <c r="L13" s="26">
        <v>2E-3</v>
      </c>
      <c r="M13" s="25">
        <v>2E-3</v>
      </c>
      <c r="N13" s="24">
        <v>1E-3</v>
      </c>
      <c r="O13" s="24">
        <v>2.5000000000000001E-2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298</v>
      </c>
      <c r="B14" s="70" t="s">
        <v>299</v>
      </c>
      <c r="C14" s="74" t="s">
        <v>300</v>
      </c>
      <c r="D14" s="66">
        <v>30</v>
      </c>
      <c r="E14" s="66">
        <v>12070</v>
      </c>
      <c r="F14" s="66">
        <v>143</v>
      </c>
      <c r="G14" s="86">
        <v>10014</v>
      </c>
      <c r="H14" s="66">
        <v>75</v>
      </c>
      <c r="I14" s="66">
        <v>7</v>
      </c>
      <c r="J14" s="86">
        <v>684</v>
      </c>
      <c r="K14" s="66">
        <v>113</v>
      </c>
      <c r="L14" s="66">
        <v>120</v>
      </c>
      <c r="M14" s="86">
        <v>907</v>
      </c>
      <c r="N14" s="66">
        <v>6</v>
      </c>
      <c r="O14" s="16">
        <v>1140</v>
      </c>
      <c r="P14" s="64">
        <v>1147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1.2E-2</v>
      </c>
      <c r="G15" s="25">
        <v>0.83</v>
      </c>
      <c r="H15" s="24">
        <v>6.0000000000000001E-3</v>
      </c>
      <c r="I15" s="26">
        <v>1E-3</v>
      </c>
      <c r="J15" s="25">
        <v>5.7000000000000002E-2</v>
      </c>
      <c r="K15" s="26">
        <v>8.9999999999999993E-3</v>
      </c>
      <c r="L15" s="26">
        <v>0.01</v>
      </c>
      <c r="M15" s="25">
        <v>7.4999999999999997E-2</v>
      </c>
      <c r="N15" s="24">
        <v>0</v>
      </c>
      <c r="O15" s="24">
        <v>9.4E-2</v>
      </c>
      <c r="P15" s="24">
        <v>9.5000000000000001E-2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301</v>
      </c>
      <c r="B16" s="70" t="s">
        <v>302</v>
      </c>
      <c r="C16" s="74" t="s">
        <v>303</v>
      </c>
      <c r="D16" s="66">
        <v>30</v>
      </c>
      <c r="E16" s="66">
        <v>14287</v>
      </c>
      <c r="F16" s="66">
        <v>93</v>
      </c>
      <c r="G16" s="86">
        <v>11088</v>
      </c>
      <c r="H16" s="66">
        <v>103</v>
      </c>
      <c r="I16" s="66">
        <v>21</v>
      </c>
      <c r="J16" s="86">
        <v>990</v>
      </c>
      <c r="K16" s="66">
        <v>191</v>
      </c>
      <c r="L16" s="66">
        <v>229</v>
      </c>
      <c r="M16" s="86">
        <v>1567</v>
      </c>
      <c r="N16" s="66">
        <v>4</v>
      </c>
      <c r="O16" s="16">
        <v>1987</v>
      </c>
      <c r="P16" s="64">
        <v>2008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7.0000000000000001E-3</v>
      </c>
      <c r="G17" s="25">
        <v>0.77600000000000002</v>
      </c>
      <c r="H17" s="24">
        <v>7.0000000000000001E-3</v>
      </c>
      <c r="I17" s="26">
        <v>1E-3</v>
      </c>
      <c r="J17" s="25">
        <v>6.9000000000000006E-2</v>
      </c>
      <c r="K17" s="26">
        <v>1.2999999999999999E-2</v>
      </c>
      <c r="L17" s="26">
        <v>1.6E-2</v>
      </c>
      <c r="M17" s="25">
        <v>0.11</v>
      </c>
      <c r="N17" s="24">
        <v>0</v>
      </c>
      <c r="O17" s="24">
        <v>0.13900000000000001</v>
      </c>
      <c r="P17" s="24">
        <v>0.14099999999999999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301</v>
      </c>
      <c r="B18" s="70" t="s">
        <v>367</v>
      </c>
      <c r="C18" s="74">
        <v>75185236</v>
      </c>
      <c r="D18" s="66">
        <v>30</v>
      </c>
      <c r="E18" s="66">
        <v>13329</v>
      </c>
      <c r="F18" s="66">
        <v>83</v>
      </c>
      <c r="G18" s="86">
        <v>10035</v>
      </c>
      <c r="H18" s="66">
        <v>110</v>
      </c>
      <c r="I18" s="66">
        <v>27</v>
      </c>
      <c r="J18" s="86">
        <v>992</v>
      </c>
      <c r="K18" s="66">
        <v>203</v>
      </c>
      <c r="L18" s="66">
        <v>256</v>
      </c>
      <c r="M18" s="86">
        <v>1567</v>
      </c>
      <c r="N18" s="66">
        <v>52</v>
      </c>
      <c r="O18" s="16">
        <v>2026</v>
      </c>
      <c r="P18" s="64">
        <v>2053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6.0000000000000001E-3</v>
      </c>
      <c r="G19" s="25">
        <v>0.753</v>
      </c>
      <c r="H19" s="24">
        <v>8.0000000000000002E-3</v>
      </c>
      <c r="I19" s="26">
        <v>2E-3</v>
      </c>
      <c r="J19" s="25">
        <v>7.3999999999999996E-2</v>
      </c>
      <c r="K19" s="26">
        <v>1.4999999999999999E-2</v>
      </c>
      <c r="L19" s="26">
        <v>1.9E-2</v>
      </c>
      <c r="M19" s="25">
        <v>0.11799999999999999</v>
      </c>
      <c r="N19" s="24">
        <v>4.0000000000000001E-3</v>
      </c>
      <c r="O19" s="24">
        <v>0.152</v>
      </c>
      <c r="P19" s="24">
        <v>0.154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301</v>
      </c>
      <c r="B20" s="70" t="s">
        <v>366</v>
      </c>
      <c r="C20" s="74">
        <v>75128235</v>
      </c>
      <c r="D20" s="66">
        <v>30</v>
      </c>
      <c r="E20" s="66">
        <v>11263</v>
      </c>
      <c r="F20" s="66">
        <v>67</v>
      </c>
      <c r="G20" s="86">
        <v>8060</v>
      </c>
      <c r="H20" s="66">
        <v>121</v>
      </c>
      <c r="I20" s="66">
        <v>23</v>
      </c>
      <c r="J20" s="86">
        <v>958</v>
      </c>
      <c r="K20" s="66">
        <v>244</v>
      </c>
      <c r="L20" s="66">
        <v>261</v>
      </c>
      <c r="M20" s="86">
        <v>1460</v>
      </c>
      <c r="N20" s="66">
        <v>68</v>
      </c>
      <c r="O20" s="16">
        <v>1965</v>
      </c>
      <c r="P20" s="64">
        <v>1988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6.0000000000000001E-3</v>
      </c>
      <c r="G21" s="25">
        <v>0.71599999999999997</v>
      </c>
      <c r="H21" s="24">
        <v>1.0999999999999999E-2</v>
      </c>
      <c r="I21" s="26">
        <v>2E-3</v>
      </c>
      <c r="J21" s="25">
        <v>8.5000000000000006E-2</v>
      </c>
      <c r="K21" s="26">
        <v>2.1999999999999999E-2</v>
      </c>
      <c r="L21" s="26">
        <v>2.3E-2</v>
      </c>
      <c r="M21" s="25">
        <v>0.13</v>
      </c>
      <c r="N21" s="24">
        <v>6.0000000000000001E-3</v>
      </c>
      <c r="O21" s="24">
        <v>0.17399999999999999</v>
      </c>
      <c r="P21" s="24">
        <v>0.17699999999999999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30</v>
      </c>
      <c r="E22" s="66">
        <v>3819</v>
      </c>
      <c r="F22" s="66">
        <v>70</v>
      </c>
      <c r="G22" s="86">
        <v>3291</v>
      </c>
      <c r="H22" s="66">
        <v>52</v>
      </c>
      <c r="I22" s="66">
        <v>25</v>
      </c>
      <c r="J22" s="86">
        <v>301</v>
      </c>
      <c r="K22" s="66">
        <v>49</v>
      </c>
      <c r="L22" s="66">
        <v>13</v>
      </c>
      <c r="M22" s="86">
        <v>16</v>
      </c>
      <c r="N22" s="66">
        <v>2</v>
      </c>
      <c r="O22" s="16">
        <v>78</v>
      </c>
      <c r="P22" s="64">
        <v>103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1.7999999999999999E-2</v>
      </c>
      <c r="G23" s="25">
        <v>0.86199999999999999</v>
      </c>
      <c r="H23" s="24">
        <v>1.4E-2</v>
      </c>
      <c r="I23" s="26">
        <v>7.0000000000000001E-3</v>
      </c>
      <c r="J23" s="25">
        <v>7.9000000000000001E-2</v>
      </c>
      <c r="K23" s="26">
        <v>1.2999999999999999E-2</v>
      </c>
      <c r="L23" s="26">
        <v>3.0000000000000001E-3</v>
      </c>
      <c r="M23" s="25">
        <v>4.0000000000000001E-3</v>
      </c>
      <c r="N23" s="24">
        <v>1E-3</v>
      </c>
      <c r="O23" s="24">
        <v>0.02</v>
      </c>
      <c r="P23" s="24">
        <v>2.7E-2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304</v>
      </c>
      <c r="C24" s="74" t="s">
        <v>305</v>
      </c>
      <c r="D24" s="66">
        <v>30</v>
      </c>
      <c r="E24" s="66">
        <v>5736</v>
      </c>
      <c r="F24" s="66">
        <v>89</v>
      </c>
      <c r="G24" s="86">
        <v>4775</v>
      </c>
      <c r="H24" s="66">
        <v>40</v>
      </c>
      <c r="I24" s="66">
        <v>7</v>
      </c>
      <c r="J24" s="86">
        <v>368</v>
      </c>
      <c r="K24" s="66">
        <v>54</v>
      </c>
      <c r="L24" s="66">
        <v>108</v>
      </c>
      <c r="M24" s="86">
        <v>288</v>
      </c>
      <c r="N24" s="66">
        <v>7</v>
      </c>
      <c r="O24" s="16">
        <v>450</v>
      </c>
      <c r="P24" s="64">
        <v>457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1.6E-2</v>
      </c>
      <c r="G25" s="25">
        <v>0.83199999999999996</v>
      </c>
      <c r="H25" s="24">
        <v>7.0000000000000001E-3</v>
      </c>
      <c r="I25" s="26">
        <v>1E-3</v>
      </c>
      <c r="J25" s="25">
        <v>6.4000000000000001E-2</v>
      </c>
      <c r="K25" s="26">
        <v>8.9999999999999993E-3</v>
      </c>
      <c r="L25" s="26">
        <v>1.9E-2</v>
      </c>
      <c r="M25" s="25">
        <v>0.05</v>
      </c>
      <c r="N25" s="24">
        <v>1E-3</v>
      </c>
      <c r="O25" s="24">
        <v>7.8E-2</v>
      </c>
      <c r="P25" s="24">
        <v>0.08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13034</v>
      </c>
      <c r="F26" s="66">
        <v>121</v>
      </c>
      <c r="G26" s="86">
        <v>10027</v>
      </c>
      <c r="H26" s="66">
        <v>216</v>
      </c>
      <c r="I26" s="66">
        <v>15</v>
      </c>
      <c r="J26" s="86">
        <v>1525</v>
      </c>
      <c r="K26" s="66">
        <v>401</v>
      </c>
      <c r="L26" s="66">
        <v>216</v>
      </c>
      <c r="M26" s="86">
        <v>508</v>
      </c>
      <c r="N26" s="66">
        <v>6</v>
      </c>
      <c r="O26" s="16">
        <v>1125</v>
      </c>
      <c r="P26" s="64">
        <v>1140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8.9999999999999993E-3</v>
      </c>
      <c r="G27" s="25">
        <v>0.76900000000000002</v>
      </c>
      <c r="H27" s="24">
        <v>1.7000000000000001E-2</v>
      </c>
      <c r="I27" s="26">
        <v>1E-3</v>
      </c>
      <c r="J27" s="25">
        <v>0.11700000000000001</v>
      </c>
      <c r="K27" s="26">
        <v>3.1E-2</v>
      </c>
      <c r="L27" s="26">
        <v>1.7000000000000001E-2</v>
      </c>
      <c r="M27" s="25">
        <v>3.9E-2</v>
      </c>
      <c r="N27" s="24">
        <v>0</v>
      </c>
      <c r="O27" s="24">
        <v>8.5999999999999993E-2</v>
      </c>
      <c r="P27" s="24">
        <v>8.6999999999999994E-2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30</v>
      </c>
      <c r="E28" s="66">
        <v>5152</v>
      </c>
      <c r="F28" s="66">
        <v>100</v>
      </c>
      <c r="G28" s="86">
        <v>4317</v>
      </c>
      <c r="H28" s="66">
        <v>62</v>
      </c>
      <c r="I28" s="66">
        <v>70</v>
      </c>
      <c r="J28" s="86">
        <v>467</v>
      </c>
      <c r="K28" s="66">
        <v>86</v>
      </c>
      <c r="L28" s="66">
        <v>18</v>
      </c>
      <c r="M28" s="86">
        <v>26</v>
      </c>
      <c r="N28" s="66">
        <v>6</v>
      </c>
      <c r="O28" s="16">
        <v>130</v>
      </c>
      <c r="P28" s="64">
        <v>200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1.9E-2</v>
      </c>
      <c r="G29" s="25">
        <v>0.83799999999999997</v>
      </c>
      <c r="H29" s="24">
        <v>1.2E-2</v>
      </c>
      <c r="I29" s="26">
        <v>1.4E-2</v>
      </c>
      <c r="J29" s="25">
        <v>9.0999999999999998E-2</v>
      </c>
      <c r="K29" s="26">
        <v>1.7000000000000001E-2</v>
      </c>
      <c r="L29" s="26">
        <v>3.0000000000000001E-3</v>
      </c>
      <c r="M29" s="25">
        <v>5.0000000000000001E-3</v>
      </c>
      <c r="N29" s="24">
        <v>1E-3</v>
      </c>
      <c r="O29" s="24">
        <v>2.5000000000000001E-2</v>
      </c>
      <c r="P29" s="24">
        <v>3.9E-2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230</v>
      </c>
      <c r="B30" s="70" t="s">
        <v>231</v>
      </c>
      <c r="C30" s="74" t="s">
        <v>232</v>
      </c>
      <c r="D30" s="66">
        <v>30</v>
      </c>
      <c r="E30" s="66">
        <v>1409</v>
      </c>
      <c r="F30" s="66">
        <v>105</v>
      </c>
      <c r="G30" s="86">
        <v>1090</v>
      </c>
      <c r="H30" s="66">
        <v>19</v>
      </c>
      <c r="I30" s="66">
        <v>12</v>
      </c>
      <c r="J30" s="86">
        <v>145</v>
      </c>
      <c r="K30" s="66">
        <v>21</v>
      </c>
      <c r="L30" s="66">
        <v>7</v>
      </c>
      <c r="M30" s="86">
        <v>8</v>
      </c>
      <c r="N30" s="66">
        <v>2</v>
      </c>
      <c r="O30" s="16">
        <v>36</v>
      </c>
      <c r="P30" s="64">
        <v>48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7.4999999999999997E-2</v>
      </c>
      <c r="G31" s="25">
        <v>0.77400000000000002</v>
      </c>
      <c r="H31" s="24">
        <v>1.2999999999999999E-2</v>
      </c>
      <c r="I31" s="26">
        <v>8.9999999999999993E-3</v>
      </c>
      <c r="J31" s="25">
        <v>0.10299999999999999</v>
      </c>
      <c r="K31" s="26">
        <v>1.4999999999999999E-2</v>
      </c>
      <c r="L31" s="26">
        <v>5.0000000000000001E-3</v>
      </c>
      <c r="M31" s="25">
        <v>6.0000000000000001E-3</v>
      </c>
      <c r="N31" s="24">
        <v>1E-3</v>
      </c>
      <c r="O31" s="24">
        <v>2.5999999999999999E-2</v>
      </c>
      <c r="P31" s="24">
        <v>3.4000000000000002E-2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30</v>
      </c>
      <c r="E32" s="66">
        <v>17787</v>
      </c>
      <c r="F32" s="66">
        <v>217</v>
      </c>
      <c r="G32" s="86">
        <v>15594</v>
      </c>
      <c r="H32" s="66">
        <v>122</v>
      </c>
      <c r="I32" s="66">
        <v>71</v>
      </c>
      <c r="J32" s="86">
        <v>1611</v>
      </c>
      <c r="K32" s="66">
        <v>148</v>
      </c>
      <c r="L32" s="66">
        <v>11</v>
      </c>
      <c r="M32" s="86">
        <v>8</v>
      </c>
      <c r="N32" s="66">
        <v>8</v>
      </c>
      <c r="O32" s="16">
        <v>167</v>
      </c>
      <c r="P32" s="64">
        <v>238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1.2E-2</v>
      </c>
      <c r="G33" s="25">
        <v>0.877</v>
      </c>
      <c r="H33" s="24">
        <v>7.0000000000000001E-3</v>
      </c>
      <c r="I33" s="26">
        <v>4.0000000000000001E-3</v>
      </c>
      <c r="J33" s="25">
        <v>9.0999999999999998E-2</v>
      </c>
      <c r="K33" s="26">
        <v>8.0000000000000002E-3</v>
      </c>
      <c r="L33" s="26">
        <v>1E-3</v>
      </c>
      <c r="M33" s="25">
        <v>0</v>
      </c>
      <c r="N33" s="24">
        <v>0</v>
      </c>
      <c r="O33" s="24">
        <v>8.9999999999999993E-3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3563</v>
      </c>
      <c r="F34" s="66">
        <v>123</v>
      </c>
      <c r="G34" s="86">
        <v>3016</v>
      </c>
      <c r="H34" s="66">
        <v>37</v>
      </c>
      <c r="I34" s="66">
        <v>37</v>
      </c>
      <c r="J34" s="86">
        <v>266</v>
      </c>
      <c r="K34" s="66">
        <v>63</v>
      </c>
      <c r="L34" s="66">
        <v>8</v>
      </c>
      <c r="M34" s="86">
        <v>13</v>
      </c>
      <c r="N34" s="66">
        <v>0</v>
      </c>
      <c r="O34" s="16">
        <v>84</v>
      </c>
      <c r="P34" s="64">
        <v>121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3.5000000000000003E-2</v>
      </c>
      <c r="G35" s="25">
        <v>0.84599999999999997</v>
      </c>
      <c r="H35" s="24">
        <v>0.01</v>
      </c>
      <c r="I35" s="26">
        <v>0.01</v>
      </c>
      <c r="J35" s="25">
        <v>7.4999999999999997E-2</v>
      </c>
      <c r="K35" s="26">
        <v>1.7999999999999999E-2</v>
      </c>
      <c r="L35" s="26">
        <v>2E-3</v>
      </c>
      <c r="M35" s="25">
        <v>4.0000000000000001E-3</v>
      </c>
      <c r="N35" s="24">
        <v>0</v>
      </c>
      <c r="O35" s="24">
        <v>2.4E-2</v>
      </c>
      <c r="P35" s="24">
        <v>3.4000000000000002E-2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334</v>
      </c>
      <c r="B36" s="70" t="s">
        <v>335</v>
      </c>
      <c r="C36" s="74">
        <v>84141206</v>
      </c>
      <c r="D36" s="66">
        <v>30</v>
      </c>
      <c r="E36" s="66">
        <v>10100</v>
      </c>
      <c r="F36" s="66">
        <v>129</v>
      </c>
      <c r="G36" s="86">
        <v>9213</v>
      </c>
      <c r="H36" s="66">
        <v>39</v>
      </c>
      <c r="I36" s="66">
        <v>2</v>
      </c>
      <c r="J36" s="86">
        <v>558</v>
      </c>
      <c r="K36" s="66">
        <v>41</v>
      </c>
      <c r="L36" s="66">
        <v>17</v>
      </c>
      <c r="M36" s="86">
        <v>48</v>
      </c>
      <c r="N36" s="66">
        <v>53</v>
      </c>
      <c r="O36" s="16">
        <v>106</v>
      </c>
      <c r="P36" s="64">
        <v>108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1.2999999999999999E-2</v>
      </c>
      <c r="G37" s="25">
        <v>0.91200000000000003</v>
      </c>
      <c r="H37" s="24">
        <v>4.0000000000000001E-3</v>
      </c>
      <c r="I37" s="26">
        <v>0</v>
      </c>
      <c r="J37" s="25">
        <v>5.5E-2</v>
      </c>
      <c r="K37" s="26">
        <v>4.0000000000000001E-3</v>
      </c>
      <c r="L37" s="26">
        <v>2E-3</v>
      </c>
      <c r="M37" s="25">
        <v>5.0000000000000001E-3</v>
      </c>
      <c r="N37" s="24">
        <v>5.0000000000000001E-3</v>
      </c>
      <c r="O37" s="24">
        <v>0.01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235</v>
      </c>
      <c r="C38" s="74" t="s">
        <v>236</v>
      </c>
      <c r="D38" s="66">
        <v>30</v>
      </c>
      <c r="E38" s="66">
        <v>9069</v>
      </c>
      <c r="F38" s="66">
        <v>76</v>
      </c>
      <c r="G38" s="86">
        <v>7955</v>
      </c>
      <c r="H38" s="66">
        <v>81</v>
      </c>
      <c r="I38" s="66">
        <v>38</v>
      </c>
      <c r="J38" s="86">
        <v>631</v>
      </c>
      <c r="K38" s="66">
        <v>152</v>
      </c>
      <c r="L38" s="66">
        <v>42</v>
      </c>
      <c r="M38" s="86">
        <v>92</v>
      </c>
      <c r="N38" s="66">
        <v>0</v>
      </c>
      <c r="O38" s="16">
        <v>286</v>
      </c>
      <c r="P38" s="64">
        <v>324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8.0000000000000002E-3</v>
      </c>
      <c r="G39" s="25">
        <v>0.877</v>
      </c>
      <c r="H39" s="24">
        <v>8.9999999999999993E-3</v>
      </c>
      <c r="I39" s="26">
        <v>4.0000000000000001E-3</v>
      </c>
      <c r="J39" s="25">
        <v>7.0000000000000007E-2</v>
      </c>
      <c r="K39" s="26">
        <v>1.7000000000000001E-2</v>
      </c>
      <c r="L39" s="26">
        <v>5.0000000000000001E-3</v>
      </c>
      <c r="M39" s="25">
        <v>0.01</v>
      </c>
      <c r="N39" s="24">
        <v>0</v>
      </c>
      <c r="O39" s="24">
        <v>3.2000000000000001E-2</v>
      </c>
      <c r="P39" s="24">
        <v>3.5999999999999997E-2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239</v>
      </c>
      <c r="B40" s="70" t="s">
        <v>368</v>
      </c>
      <c r="C40" s="74">
        <v>78121201</v>
      </c>
      <c r="D40" s="66">
        <v>30</v>
      </c>
      <c r="E40" s="66">
        <v>6565</v>
      </c>
      <c r="F40" s="66">
        <v>151</v>
      </c>
      <c r="G40" s="86">
        <v>5394</v>
      </c>
      <c r="H40" s="66">
        <v>88</v>
      </c>
      <c r="I40" s="66">
        <v>52</v>
      </c>
      <c r="J40" s="86">
        <v>702</v>
      </c>
      <c r="K40" s="66">
        <v>116</v>
      </c>
      <c r="L40" s="66">
        <v>29</v>
      </c>
      <c r="M40" s="86">
        <v>27</v>
      </c>
      <c r="N40" s="66">
        <v>4</v>
      </c>
      <c r="O40" s="16">
        <v>172</v>
      </c>
      <c r="P40" s="64">
        <v>224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2.3E-2</v>
      </c>
      <c r="G41" s="25">
        <v>0.82199999999999995</v>
      </c>
      <c r="H41" s="24">
        <v>1.2999999999999999E-2</v>
      </c>
      <c r="I41" s="26">
        <v>8.0000000000000002E-3</v>
      </c>
      <c r="J41" s="25">
        <v>0.107</v>
      </c>
      <c r="K41" s="26">
        <v>1.7999999999999999E-2</v>
      </c>
      <c r="L41" s="26">
        <v>4.0000000000000001E-3</v>
      </c>
      <c r="M41" s="25">
        <v>4.0000000000000001E-3</v>
      </c>
      <c r="N41" s="24">
        <v>1E-3</v>
      </c>
      <c r="O41" s="24">
        <v>2.5999999999999999E-2</v>
      </c>
      <c r="P41" s="24">
        <v>3.4000000000000002E-2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239</v>
      </c>
      <c r="B42" s="70" t="s">
        <v>240</v>
      </c>
      <c r="C42" s="74" t="s">
        <v>241</v>
      </c>
      <c r="D42" s="66">
        <v>30</v>
      </c>
      <c r="E42" s="66">
        <v>9015</v>
      </c>
      <c r="F42" s="66">
        <v>128</v>
      </c>
      <c r="G42" s="86">
        <v>7742</v>
      </c>
      <c r="H42" s="66">
        <v>85</v>
      </c>
      <c r="I42" s="66">
        <v>54</v>
      </c>
      <c r="J42" s="86">
        <v>738</v>
      </c>
      <c r="K42" s="66">
        <v>176</v>
      </c>
      <c r="L42" s="66">
        <v>42</v>
      </c>
      <c r="M42" s="86">
        <v>49</v>
      </c>
      <c r="N42" s="66">
        <v>2</v>
      </c>
      <c r="O42" s="16">
        <v>267</v>
      </c>
      <c r="P42" s="64">
        <v>321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1.4E-2</v>
      </c>
      <c r="G43" s="25">
        <v>0.85899999999999999</v>
      </c>
      <c r="H43" s="24">
        <v>8.9999999999999993E-3</v>
      </c>
      <c r="I43" s="26">
        <v>6.0000000000000001E-3</v>
      </c>
      <c r="J43" s="25">
        <v>8.2000000000000003E-2</v>
      </c>
      <c r="K43" s="26">
        <v>0.02</v>
      </c>
      <c r="L43" s="26">
        <v>5.0000000000000001E-3</v>
      </c>
      <c r="M43" s="25">
        <v>5.0000000000000001E-3</v>
      </c>
      <c r="N43" s="24">
        <v>0</v>
      </c>
      <c r="O43" s="24">
        <v>0.03</v>
      </c>
      <c r="P43" s="24">
        <v>3.5999999999999997E-2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274</v>
      </c>
      <c r="B44" s="70" t="s">
        <v>275</v>
      </c>
      <c r="C44" s="74" t="s">
        <v>276</v>
      </c>
      <c r="D44" s="66">
        <v>30</v>
      </c>
      <c r="E44" s="66">
        <v>7898</v>
      </c>
      <c r="F44" s="66">
        <v>113</v>
      </c>
      <c r="G44" s="86">
        <v>6935</v>
      </c>
      <c r="H44" s="66">
        <v>81</v>
      </c>
      <c r="I44" s="66">
        <v>9</v>
      </c>
      <c r="J44" s="86">
        <v>554</v>
      </c>
      <c r="K44" s="66">
        <v>164</v>
      </c>
      <c r="L44" s="66">
        <v>21</v>
      </c>
      <c r="M44" s="86">
        <v>24</v>
      </c>
      <c r="N44" s="66">
        <v>0</v>
      </c>
      <c r="O44" s="16">
        <v>209</v>
      </c>
      <c r="P44" s="64">
        <v>218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1.4E-2</v>
      </c>
      <c r="G45" s="25">
        <v>0.878</v>
      </c>
      <c r="H45" s="24">
        <v>0.01</v>
      </c>
      <c r="I45" s="26">
        <v>1E-3</v>
      </c>
      <c r="J45" s="25">
        <v>7.0000000000000007E-2</v>
      </c>
      <c r="K45" s="26">
        <v>2.1000000000000001E-2</v>
      </c>
      <c r="L45" s="26">
        <v>3.0000000000000001E-3</v>
      </c>
      <c r="M45" s="25">
        <v>3.0000000000000001E-3</v>
      </c>
      <c r="N45" s="24">
        <v>0</v>
      </c>
      <c r="O45" s="24">
        <v>2.5999999999999999E-2</v>
      </c>
      <c r="P45" s="24">
        <v>2.8000000000000001E-2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227</v>
      </c>
      <c r="B46" s="70" t="s">
        <v>228</v>
      </c>
      <c r="C46" s="74" t="s">
        <v>229</v>
      </c>
      <c r="D46" s="66">
        <v>30</v>
      </c>
      <c r="E46" s="66">
        <v>2742</v>
      </c>
      <c r="F46" s="66">
        <v>43</v>
      </c>
      <c r="G46" s="86">
        <v>2622</v>
      </c>
      <c r="H46" s="66">
        <v>24</v>
      </c>
      <c r="I46" s="66">
        <v>1</v>
      </c>
      <c r="J46" s="86">
        <v>19</v>
      </c>
      <c r="K46" s="66">
        <v>18</v>
      </c>
      <c r="L46" s="66">
        <v>2</v>
      </c>
      <c r="M46" s="86">
        <v>3</v>
      </c>
      <c r="N46" s="66">
        <v>10</v>
      </c>
      <c r="O46" s="16">
        <v>23</v>
      </c>
      <c r="P46" s="64">
        <v>24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1.6E-2</v>
      </c>
      <c r="G47" s="25">
        <v>0.95599999999999996</v>
      </c>
      <c r="H47" s="24">
        <v>8.9999999999999993E-3</v>
      </c>
      <c r="I47" s="26">
        <v>0</v>
      </c>
      <c r="J47" s="25">
        <v>7.0000000000000001E-3</v>
      </c>
      <c r="K47" s="26">
        <v>7.0000000000000001E-3</v>
      </c>
      <c r="L47" s="26">
        <v>1E-3</v>
      </c>
      <c r="M47" s="25">
        <v>1E-3</v>
      </c>
      <c r="N47" s="24">
        <v>4.0000000000000001E-3</v>
      </c>
      <c r="O47" s="24">
        <v>8.0000000000000002E-3</v>
      </c>
      <c r="P47" s="24">
        <v>8.9999999999999993E-3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2286</v>
      </c>
      <c r="F48" s="66">
        <v>54</v>
      </c>
      <c r="G48" s="86">
        <v>2009</v>
      </c>
      <c r="H48" s="66">
        <v>9</v>
      </c>
      <c r="I48" s="66">
        <v>13</v>
      </c>
      <c r="J48" s="86">
        <v>168</v>
      </c>
      <c r="K48" s="66">
        <v>24</v>
      </c>
      <c r="L48" s="66">
        <v>2</v>
      </c>
      <c r="M48" s="86">
        <v>1</v>
      </c>
      <c r="N48" s="66">
        <v>6</v>
      </c>
      <c r="O48" s="16">
        <v>27</v>
      </c>
      <c r="P48" s="64">
        <v>40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2.4E-2</v>
      </c>
      <c r="G49" s="25">
        <v>0.879</v>
      </c>
      <c r="H49" s="24">
        <v>4.0000000000000001E-3</v>
      </c>
      <c r="I49" s="26">
        <v>6.0000000000000001E-3</v>
      </c>
      <c r="J49" s="25">
        <v>7.2999999999999995E-2</v>
      </c>
      <c r="K49" s="26">
        <v>0.01</v>
      </c>
      <c r="L49" s="26">
        <v>1E-3</v>
      </c>
      <c r="M49" s="25">
        <v>0</v>
      </c>
      <c r="N49" s="24">
        <v>3.0000000000000001E-3</v>
      </c>
      <c r="O49" s="24">
        <v>1.2E-2</v>
      </c>
      <c r="P49" s="24">
        <v>1.7000000000000001E-2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2144</v>
      </c>
      <c r="F50" s="66">
        <v>118</v>
      </c>
      <c r="G50" s="86">
        <v>1703</v>
      </c>
      <c r="H50" s="66">
        <v>45</v>
      </c>
      <c r="I50" s="66">
        <v>13</v>
      </c>
      <c r="J50" s="86">
        <v>205</v>
      </c>
      <c r="K50" s="66">
        <v>35</v>
      </c>
      <c r="L50" s="66">
        <v>12</v>
      </c>
      <c r="M50" s="86">
        <v>11</v>
      </c>
      <c r="N50" s="66">
        <v>1</v>
      </c>
      <c r="O50" s="16">
        <v>58</v>
      </c>
      <c r="P50" s="64">
        <v>71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5.5E-2</v>
      </c>
      <c r="G51" s="25">
        <v>0.79400000000000004</v>
      </c>
      <c r="H51" s="24">
        <v>2.1000000000000001E-2</v>
      </c>
      <c r="I51" s="26">
        <v>6.0000000000000001E-3</v>
      </c>
      <c r="J51" s="25">
        <v>9.6000000000000002E-2</v>
      </c>
      <c r="K51" s="26">
        <v>1.6E-2</v>
      </c>
      <c r="L51" s="26">
        <v>6.0000000000000001E-3</v>
      </c>
      <c r="M51" s="25">
        <v>5.0000000000000001E-3</v>
      </c>
      <c r="N51" s="24">
        <v>0</v>
      </c>
      <c r="O51" s="24">
        <v>2.7E-2</v>
      </c>
      <c r="P51" s="24">
        <v>3.3000000000000002E-2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277</v>
      </c>
      <c r="B52" s="16" t="s">
        <v>278</v>
      </c>
      <c r="C52" s="22" t="s">
        <v>279</v>
      </c>
      <c r="D52" s="66">
        <v>30</v>
      </c>
      <c r="E52" s="66">
        <v>4270</v>
      </c>
      <c r="F52" s="66">
        <v>44</v>
      </c>
      <c r="G52" s="86">
        <v>3627</v>
      </c>
      <c r="H52" s="66">
        <v>63</v>
      </c>
      <c r="I52" s="66">
        <v>16</v>
      </c>
      <c r="J52" s="86">
        <v>374</v>
      </c>
      <c r="K52" s="66">
        <v>105</v>
      </c>
      <c r="L52" s="66">
        <v>19</v>
      </c>
      <c r="M52" s="86">
        <v>23</v>
      </c>
      <c r="N52" s="66">
        <v>0</v>
      </c>
      <c r="O52" s="16">
        <v>147</v>
      </c>
      <c r="P52" s="64">
        <v>163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0.01</v>
      </c>
      <c r="G53" s="25">
        <v>0.84899999999999998</v>
      </c>
      <c r="H53" s="24">
        <v>1.4999999999999999E-2</v>
      </c>
      <c r="I53" s="26">
        <v>4.0000000000000001E-3</v>
      </c>
      <c r="J53" s="25">
        <v>8.7999999999999995E-2</v>
      </c>
      <c r="K53" s="26">
        <v>2.5000000000000001E-2</v>
      </c>
      <c r="L53" s="26">
        <v>4.0000000000000001E-3</v>
      </c>
      <c r="M53" s="25">
        <v>5.0000000000000001E-3</v>
      </c>
      <c r="N53" s="24">
        <v>0</v>
      </c>
      <c r="O53" s="24">
        <v>3.4000000000000002E-2</v>
      </c>
      <c r="P53" s="24">
        <v>3.7999999999999999E-2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280</v>
      </c>
      <c r="B54" s="16" t="s">
        <v>281</v>
      </c>
      <c r="C54" s="22" t="s">
        <v>282</v>
      </c>
      <c r="D54" s="66">
        <v>30</v>
      </c>
      <c r="E54" s="66">
        <v>9456</v>
      </c>
      <c r="F54" s="66">
        <v>111</v>
      </c>
      <c r="G54" s="86">
        <v>7650</v>
      </c>
      <c r="H54" s="66">
        <v>157</v>
      </c>
      <c r="I54" s="66">
        <v>39</v>
      </c>
      <c r="J54" s="86">
        <v>921</v>
      </c>
      <c r="K54" s="66">
        <v>227</v>
      </c>
      <c r="L54" s="66">
        <v>122</v>
      </c>
      <c r="M54" s="86">
        <v>226</v>
      </c>
      <c r="N54" s="66">
        <v>4</v>
      </c>
      <c r="O54" s="16">
        <v>575</v>
      </c>
      <c r="P54" s="64">
        <v>614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1.2E-2</v>
      </c>
      <c r="G55" s="25">
        <v>0.80900000000000005</v>
      </c>
      <c r="H55" s="24">
        <v>1.7000000000000001E-2</v>
      </c>
      <c r="I55" s="26">
        <v>4.0000000000000001E-3</v>
      </c>
      <c r="J55" s="25">
        <v>9.7000000000000003E-2</v>
      </c>
      <c r="K55" s="26">
        <v>2.4E-2</v>
      </c>
      <c r="L55" s="26">
        <v>1.2999999999999999E-2</v>
      </c>
      <c r="M55" s="25">
        <v>2.4E-2</v>
      </c>
      <c r="N55" s="24">
        <v>0</v>
      </c>
      <c r="O55" s="24">
        <v>6.0999999999999999E-2</v>
      </c>
      <c r="P55" s="24">
        <v>6.5000000000000002E-2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9</v>
      </c>
      <c r="E56" s="66">
        <v>10872</v>
      </c>
      <c r="F56" s="66">
        <v>159</v>
      </c>
      <c r="G56" s="86">
        <v>9400</v>
      </c>
      <c r="H56" s="66">
        <v>82</v>
      </c>
      <c r="I56" s="66">
        <v>101</v>
      </c>
      <c r="J56" s="86">
        <v>874</v>
      </c>
      <c r="K56" s="66">
        <v>147</v>
      </c>
      <c r="L56" s="66">
        <v>26</v>
      </c>
      <c r="M56" s="86">
        <v>52</v>
      </c>
      <c r="N56" s="66">
        <v>32</v>
      </c>
      <c r="O56" s="16">
        <v>225</v>
      </c>
      <c r="P56" s="64">
        <v>326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1.4999999999999999E-2</v>
      </c>
      <c r="G57" s="25">
        <v>0.86499999999999999</v>
      </c>
      <c r="H57" s="24">
        <v>8.0000000000000002E-3</v>
      </c>
      <c r="I57" s="26">
        <v>8.9999999999999993E-3</v>
      </c>
      <c r="J57" s="25">
        <v>0.08</v>
      </c>
      <c r="K57" s="26">
        <v>1.4E-2</v>
      </c>
      <c r="L57" s="26">
        <v>2E-3</v>
      </c>
      <c r="M57" s="25">
        <v>5.0000000000000001E-3</v>
      </c>
      <c r="N57" s="24">
        <v>3.0000000000000001E-3</v>
      </c>
      <c r="O57" s="24">
        <v>2.1000000000000001E-2</v>
      </c>
      <c r="P57" s="24">
        <v>0.03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338</v>
      </c>
      <c r="C58" s="22" t="s">
        <v>68</v>
      </c>
      <c r="D58" s="66">
        <v>0</v>
      </c>
      <c r="E58" s="66">
        <v>3031</v>
      </c>
      <c r="F58" s="66">
        <v>14</v>
      </c>
      <c r="G58" s="86">
        <v>2670</v>
      </c>
      <c r="H58" s="66">
        <v>17</v>
      </c>
      <c r="I58" s="66">
        <v>48</v>
      </c>
      <c r="J58" s="86">
        <v>225</v>
      </c>
      <c r="K58" s="66">
        <v>48</v>
      </c>
      <c r="L58" s="66">
        <v>4</v>
      </c>
      <c r="M58" s="86">
        <v>5</v>
      </c>
      <c r="N58" s="66">
        <v>2</v>
      </c>
      <c r="O58" s="16">
        <v>57</v>
      </c>
      <c r="P58" s="64">
        <v>105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5.0000000000000001E-3</v>
      </c>
      <c r="G59" s="25">
        <v>0.88100000000000001</v>
      </c>
      <c r="H59" s="24">
        <v>6.0000000000000001E-3</v>
      </c>
      <c r="I59" s="26">
        <v>1.6E-2</v>
      </c>
      <c r="J59" s="25">
        <v>7.3999999999999996E-2</v>
      </c>
      <c r="K59" s="26">
        <v>1.6E-2</v>
      </c>
      <c r="L59" s="26">
        <v>1E-3</v>
      </c>
      <c r="M59" s="25">
        <v>2E-3</v>
      </c>
      <c r="N59" s="24">
        <v>1E-3</v>
      </c>
      <c r="O59" s="24">
        <v>1.9E-2</v>
      </c>
      <c r="P59" s="24">
        <v>3.5000000000000003E-2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152</v>
      </c>
      <c r="D60" s="66">
        <v>30</v>
      </c>
      <c r="E60" s="66">
        <v>9310</v>
      </c>
      <c r="F60" s="66">
        <v>25</v>
      </c>
      <c r="G60" s="86">
        <v>8966</v>
      </c>
      <c r="H60" s="66">
        <v>38</v>
      </c>
      <c r="I60" s="66">
        <v>16</v>
      </c>
      <c r="J60" s="86">
        <v>85</v>
      </c>
      <c r="K60" s="66">
        <v>155</v>
      </c>
      <c r="L60" s="66">
        <v>4</v>
      </c>
      <c r="M60" s="86">
        <v>9</v>
      </c>
      <c r="N60" s="66">
        <v>13</v>
      </c>
      <c r="O60" s="16">
        <v>168</v>
      </c>
      <c r="P60" s="64">
        <v>184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0.96299999999999997</v>
      </c>
      <c r="H61" s="24">
        <v>4.0000000000000001E-3</v>
      </c>
      <c r="I61" s="26">
        <v>2E-3</v>
      </c>
      <c r="J61" s="25">
        <v>8.9999999999999993E-3</v>
      </c>
      <c r="K61" s="26">
        <v>1.7000000000000001E-2</v>
      </c>
      <c r="L61" s="26">
        <v>0</v>
      </c>
      <c r="M61" s="25">
        <v>1E-3</v>
      </c>
      <c r="N61" s="24">
        <v>1E-3</v>
      </c>
      <c r="O61" s="24">
        <v>1.7999999999999999E-2</v>
      </c>
      <c r="P61" s="24">
        <v>0.02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30</v>
      </c>
      <c r="E62" s="66">
        <v>3961</v>
      </c>
      <c r="F62" s="66">
        <v>50</v>
      </c>
      <c r="G62" s="86">
        <v>3330</v>
      </c>
      <c r="H62" s="66">
        <v>46</v>
      </c>
      <c r="I62" s="66">
        <v>0</v>
      </c>
      <c r="J62" s="86">
        <v>364</v>
      </c>
      <c r="K62" s="66">
        <v>79</v>
      </c>
      <c r="L62" s="66">
        <v>35</v>
      </c>
      <c r="M62" s="86">
        <v>57</v>
      </c>
      <c r="N62" s="66">
        <v>1</v>
      </c>
      <c r="O62" s="16">
        <v>171</v>
      </c>
      <c r="P62" s="64">
        <v>171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1.2999999999999999E-2</v>
      </c>
      <c r="G63" s="25">
        <v>0.84099999999999997</v>
      </c>
      <c r="H63" s="24">
        <v>1.2E-2</v>
      </c>
      <c r="I63" s="26">
        <v>0</v>
      </c>
      <c r="J63" s="25">
        <v>9.1999999999999998E-2</v>
      </c>
      <c r="K63" s="26">
        <v>0.02</v>
      </c>
      <c r="L63" s="26">
        <v>8.9999999999999993E-3</v>
      </c>
      <c r="M63" s="25">
        <v>1.4E-2</v>
      </c>
      <c r="N63" s="24">
        <v>0</v>
      </c>
      <c r="O63" s="24">
        <v>4.2999999999999997E-2</v>
      </c>
      <c r="P63" s="24">
        <v>4.2999999999999997E-2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201</v>
      </c>
      <c r="B64" s="16" t="s">
        <v>202</v>
      </c>
      <c r="C64" s="22" t="s">
        <v>203</v>
      </c>
      <c r="D64" s="66">
        <v>30</v>
      </c>
      <c r="E64" s="66">
        <v>3946</v>
      </c>
      <c r="F64" s="66">
        <v>116</v>
      </c>
      <c r="G64" s="86">
        <v>3257</v>
      </c>
      <c r="H64" s="66">
        <v>42</v>
      </c>
      <c r="I64" s="66">
        <v>48</v>
      </c>
      <c r="J64" s="86">
        <v>333</v>
      </c>
      <c r="K64" s="66">
        <v>90</v>
      </c>
      <c r="L64" s="66">
        <v>21</v>
      </c>
      <c r="M64" s="86">
        <v>33</v>
      </c>
      <c r="N64" s="66">
        <v>2</v>
      </c>
      <c r="O64" s="16">
        <v>144</v>
      </c>
      <c r="P64" s="64">
        <v>192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2.9000000000000001E-2</v>
      </c>
      <c r="G65" s="25">
        <v>0.82499999999999996</v>
      </c>
      <c r="H65" s="24">
        <v>1.0999999999999999E-2</v>
      </c>
      <c r="I65" s="26">
        <v>1.2E-2</v>
      </c>
      <c r="J65" s="25">
        <v>8.4000000000000005E-2</v>
      </c>
      <c r="K65" s="26">
        <v>2.3E-2</v>
      </c>
      <c r="L65" s="26">
        <v>5.0000000000000001E-3</v>
      </c>
      <c r="M65" s="25">
        <v>8.0000000000000002E-3</v>
      </c>
      <c r="N65" s="24">
        <v>1E-3</v>
      </c>
      <c r="O65" s="24">
        <v>3.5999999999999997E-2</v>
      </c>
      <c r="P65" s="24">
        <v>4.9000000000000002E-2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586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274" spans="8:8" x14ac:dyDescent="0.2">
      <c r="H274" s="254" t="s">
        <v>1558</v>
      </c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274"/>
  <sheetViews>
    <sheetView tabSelected="1" topLeftCell="A12" zoomScale="150" zoomScaleNormal="150" zoomScaleSheetLayoutView="100" workbookViewId="0">
      <selection activeCell="R293" sqref="R29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336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605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204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1639</v>
      </c>
      <c r="F8" s="66">
        <v>76</v>
      </c>
      <c r="G8" s="86">
        <v>1408</v>
      </c>
      <c r="H8" s="66">
        <v>18</v>
      </c>
      <c r="I8" s="66">
        <v>0</v>
      </c>
      <c r="J8" s="86">
        <v>25</v>
      </c>
      <c r="K8" s="66">
        <v>89</v>
      </c>
      <c r="L8" s="66">
        <v>5</v>
      </c>
      <c r="M8" s="86">
        <v>7</v>
      </c>
      <c r="N8" s="66">
        <v>8</v>
      </c>
      <c r="O8" s="16">
        <v>101</v>
      </c>
      <c r="P8" s="64">
        <v>101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4.5999999999999999E-2</v>
      </c>
      <c r="G9" s="25">
        <v>0.85899999999999999</v>
      </c>
      <c r="H9" s="24">
        <v>1.0999999999999999E-2</v>
      </c>
      <c r="I9" s="26">
        <v>0</v>
      </c>
      <c r="J9" s="25">
        <v>1.4999999999999999E-2</v>
      </c>
      <c r="K9" s="26">
        <v>5.3999999999999999E-2</v>
      </c>
      <c r="L9" s="26">
        <v>3.0000000000000001E-3</v>
      </c>
      <c r="M9" s="25">
        <v>4.0000000000000001E-3</v>
      </c>
      <c r="N9" s="24">
        <v>5.0000000000000001E-3</v>
      </c>
      <c r="O9" s="24">
        <v>6.2E-2</v>
      </c>
      <c r="P9" s="24">
        <v>6.2E-2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30</v>
      </c>
      <c r="E10" s="66">
        <v>9165</v>
      </c>
      <c r="F10" s="66">
        <v>114</v>
      </c>
      <c r="G10" s="86">
        <v>8013</v>
      </c>
      <c r="H10" s="66">
        <v>93</v>
      </c>
      <c r="I10" s="66">
        <v>23</v>
      </c>
      <c r="J10" s="86">
        <v>788</v>
      </c>
      <c r="K10" s="66">
        <v>106</v>
      </c>
      <c r="L10" s="66">
        <v>9</v>
      </c>
      <c r="M10" s="86">
        <v>15</v>
      </c>
      <c r="N10" s="66">
        <v>2</v>
      </c>
      <c r="O10" s="16">
        <v>130</v>
      </c>
      <c r="P10" s="64">
        <v>153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1.2E-2</v>
      </c>
      <c r="G11" s="25">
        <v>0.874</v>
      </c>
      <c r="H11" s="24">
        <v>0.01</v>
      </c>
      <c r="I11" s="26">
        <v>3.0000000000000001E-3</v>
      </c>
      <c r="J11" s="25">
        <v>8.5999999999999993E-2</v>
      </c>
      <c r="K11" s="26">
        <v>1.2E-2</v>
      </c>
      <c r="L11" s="26">
        <v>1E-3</v>
      </c>
      <c r="M11" s="25">
        <v>2E-3</v>
      </c>
      <c r="N11" s="24">
        <v>0</v>
      </c>
      <c r="O11" s="24">
        <v>1.4E-2</v>
      </c>
      <c r="P11" s="24">
        <v>1.7000000000000001E-2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188</v>
      </c>
      <c r="C12" s="74" t="s">
        <v>189</v>
      </c>
      <c r="D12" s="66">
        <v>0</v>
      </c>
      <c r="E12" s="66">
        <v>28379</v>
      </c>
      <c r="F12" s="66">
        <v>137</v>
      </c>
      <c r="G12" s="86">
        <v>25035</v>
      </c>
      <c r="H12" s="66">
        <v>148</v>
      </c>
      <c r="I12" s="66">
        <v>150</v>
      </c>
      <c r="J12" s="86">
        <v>1961</v>
      </c>
      <c r="K12" s="66">
        <v>524</v>
      </c>
      <c r="L12" s="66">
        <v>84</v>
      </c>
      <c r="M12" s="86">
        <v>338</v>
      </c>
      <c r="N12" s="66">
        <v>0</v>
      </c>
      <c r="O12" s="16">
        <v>946</v>
      </c>
      <c r="P12" s="64">
        <v>1096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5.0000000000000001E-3</v>
      </c>
      <c r="G13" s="25">
        <v>0.88200000000000001</v>
      </c>
      <c r="H13" s="24">
        <v>5.0000000000000001E-3</v>
      </c>
      <c r="I13" s="26">
        <v>5.0000000000000001E-3</v>
      </c>
      <c r="J13" s="25">
        <v>6.9000000000000006E-2</v>
      </c>
      <c r="K13" s="26">
        <v>1.7999999999999999E-2</v>
      </c>
      <c r="L13" s="26">
        <v>3.0000000000000001E-3</v>
      </c>
      <c r="M13" s="25">
        <v>1.2E-2</v>
      </c>
      <c r="N13" s="24">
        <v>0</v>
      </c>
      <c r="O13" s="24">
        <v>3.3000000000000002E-2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190</v>
      </c>
      <c r="B14" s="16" t="s">
        <v>191</v>
      </c>
      <c r="C14" s="22" t="s">
        <v>192</v>
      </c>
      <c r="D14" s="66">
        <v>30</v>
      </c>
      <c r="E14" s="66">
        <v>11850</v>
      </c>
      <c r="F14" s="66">
        <v>131</v>
      </c>
      <c r="G14" s="86">
        <v>9274</v>
      </c>
      <c r="H14" s="66">
        <v>142</v>
      </c>
      <c r="I14" s="66">
        <v>47</v>
      </c>
      <c r="J14" s="86">
        <v>1002</v>
      </c>
      <c r="K14" s="66">
        <v>297</v>
      </c>
      <c r="L14" s="66">
        <v>238</v>
      </c>
      <c r="M14" s="86">
        <v>629</v>
      </c>
      <c r="N14" s="66">
        <v>89</v>
      </c>
      <c r="O14" s="16">
        <v>1164</v>
      </c>
      <c r="P14" s="64">
        <v>1211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1.0999999999999999E-2</v>
      </c>
      <c r="G15" s="25">
        <v>0.78300000000000003</v>
      </c>
      <c r="H15" s="24">
        <v>1.2E-2</v>
      </c>
      <c r="I15" s="26">
        <v>4.0000000000000001E-3</v>
      </c>
      <c r="J15" s="25">
        <v>8.5000000000000006E-2</v>
      </c>
      <c r="K15" s="26">
        <v>2.5000000000000001E-2</v>
      </c>
      <c r="L15" s="26">
        <v>0.02</v>
      </c>
      <c r="M15" s="25">
        <v>5.2999999999999999E-2</v>
      </c>
      <c r="N15" s="24">
        <v>8.0000000000000002E-3</v>
      </c>
      <c r="O15" s="24">
        <v>9.8000000000000004E-2</v>
      </c>
      <c r="P15" s="24">
        <v>0.10199999999999999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3156</v>
      </c>
      <c r="F16" s="66">
        <v>47</v>
      </c>
      <c r="G16" s="86">
        <v>2499</v>
      </c>
      <c r="H16" s="66">
        <v>35</v>
      </c>
      <c r="I16" s="66">
        <v>30</v>
      </c>
      <c r="J16" s="86">
        <v>233</v>
      </c>
      <c r="K16" s="66">
        <v>79</v>
      </c>
      <c r="L16" s="66">
        <v>38</v>
      </c>
      <c r="M16" s="86">
        <v>191</v>
      </c>
      <c r="N16" s="66">
        <v>2</v>
      </c>
      <c r="O16" s="16">
        <v>308</v>
      </c>
      <c r="P16" s="64">
        <v>338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1.4999999999999999E-2</v>
      </c>
      <c r="G17" s="25">
        <v>0.79200000000000004</v>
      </c>
      <c r="H17" s="24">
        <v>1.0999999999999999E-2</v>
      </c>
      <c r="I17" s="26">
        <v>0.01</v>
      </c>
      <c r="J17" s="25">
        <v>7.3999999999999996E-2</v>
      </c>
      <c r="K17" s="26">
        <v>2.5000000000000001E-2</v>
      </c>
      <c r="L17" s="26">
        <v>1.2E-2</v>
      </c>
      <c r="M17" s="25">
        <v>6.0999999999999999E-2</v>
      </c>
      <c r="N17" s="24">
        <v>1E-3</v>
      </c>
      <c r="O17" s="24">
        <v>9.8000000000000004E-2</v>
      </c>
      <c r="P17" s="24">
        <v>0.107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30</v>
      </c>
      <c r="E18" s="66">
        <v>2726</v>
      </c>
      <c r="F18" s="66">
        <v>12</v>
      </c>
      <c r="G18" s="86">
        <v>2129</v>
      </c>
      <c r="H18" s="66">
        <v>48</v>
      </c>
      <c r="I18" s="66">
        <v>30</v>
      </c>
      <c r="J18" s="86">
        <v>288</v>
      </c>
      <c r="K18" s="66">
        <v>136</v>
      </c>
      <c r="L18" s="66">
        <v>37</v>
      </c>
      <c r="M18" s="86">
        <v>44</v>
      </c>
      <c r="N18" s="66">
        <v>4</v>
      </c>
      <c r="O18" s="16">
        <v>217</v>
      </c>
      <c r="P18" s="64">
        <v>247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4.0000000000000001E-3</v>
      </c>
      <c r="G19" s="25">
        <v>0.78100000000000003</v>
      </c>
      <c r="H19" s="24">
        <v>1.7999999999999999E-2</v>
      </c>
      <c r="I19" s="26">
        <v>1.0999999999999999E-2</v>
      </c>
      <c r="J19" s="25">
        <v>0.106</v>
      </c>
      <c r="K19" s="26">
        <v>0.05</v>
      </c>
      <c r="L19" s="26">
        <v>1.4E-2</v>
      </c>
      <c r="M19" s="25">
        <v>1.6E-2</v>
      </c>
      <c r="N19" s="24">
        <v>1E-3</v>
      </c>
      <c r="O19" s="24">
        <v>0.08</v>
      </c>
      <c r="P19" s="24">
        <v>9.0999999999999998E-2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250</v>
      </c>
      <c r="B20" s="70" t="s">
        <v>251</v>
      </c>
      <c r="C20" s="74" t="s">
        <v>252</v>
      </c>
      <c r="D20" s="66">
        <v>8</v>
      </c>
      <c r="E20" s="66">
        <v>4635</v>
      </c>
      <c r="F20" s="66">
        <v>29</v>
      </c>
      <c r="G20" s="86">
        <v>3564</v>
      </c>
      <c r="H20" s="66">
        <v>63</v>
      </c>
      <c r="I20" s="66">
        <v>39</v>
      </c>
      <c r="J20" s="86">
        <v>329</v>
      </c>
      <c r="K20" s="66">
        <v>155</v>
      </c>
      <c r="L20" s="66">
        <v>140</v>
      </c>
      <c r="M20" s="86">
        <v>301</v>
      </c>
      <c r="N20" s="66">
        <v>16</v>
      </c>
      <c r="O20" s="16">
        <v>596</v>
      </c>
      <c r="P20" s="64">
        <v>635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6.0000000000000001E-3</v>
      </c>
      <c r="G21" s="25">
        <v>0.76900000000000002</v>
      </c>
      <c r="H21" s="24">
        <v>1.4E-2</v>
      </c>
      <c r="I21" s="26">
        <v>8.0000000000000002E-3</v>
      </c>
      <c r="J21" s="25">
        <v>7.0999999999999994E-2</v>
      </c>
      <c r="K21" s="26">
        <v>3.3000000000000002E-2</v>
      </c>
      <c r="L21" s="26">
        <v>0.03</v>
      </c>
      <c r="M21" s="25">
        <v>6.5000000000000002E-2</v>
      </c>
      <c r="N21" s="24">
        <v>3.0000000000000001E-3</v>
      </c>
      <c r="O21" s="24">
        <v>0.129</v>
      </c>
      <c r="P21" s="24">
        <v>0.13700000000000001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170</v>
      </c>
      <c r="B22" s="70" t="s">
        <v>171</v>
      </c>
      <c r="C22" s="74" t="s">
        <v>172</v>
      </c>
      <c r="D22" s="66">
        <v>30</v>
      </c>
      <c r="E22" s="66">
        <v>11522</v>
      </c>
      <c r="F22" s="66">
        <v>206</v>
      </c>
      <c r="G22" s="86">
        <v>9448</v>
      </c>
      <c r="H22" s="66">
        <v>144</v>
      </c>
      <c r="I22" s="66">
        <v>83</v>
      </c>
      <c r="J22" s="86">
        <v>1048</v>
      </c>
      <c r="K22" s="66">
        <v>318</v>
      </c>
      <c r="L22" s="66">
        <v>110</v>
      </c>
      <c r="M22" s="86">
        <v>162</v>
      </c>
      <c r="N22" s="66">
        <v>3</v>
      </c>
      <c r="O22" s="16">
        <v>590</v>
      </c>
      <c r="P22" s="64">
        <v>673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1.7999999999999999E-2</v>
      </c>
      <c r="G23" s="25">
        <v>0.82</v>
      </c>
      <c r="H23" s="24">
        <v>1.2E-2</v>
      </c>
      <c r="I23" s="26">
        <v>7.0000000000000001E-3</v>
      </c>
      <c r="J23" s="25">
        <v>9.0999999999999998E-2</v>
      </c>
      <c r="K23" s="26">
        <v>2.8000000000000001E-2</v>
      </c>
      <c r="L23" s="26">
        <v>0.01</v>
      </c>
      <c r="M23" s="25">
        <v>1.4E-2</v>
      </c>
      <c r="N23" s="24">
        <v>0</v>
      </c>
      <c r="O23" s="24">
        <v>5.0999999999999997E-2</v>
      </c>
      <c r="P23" s="24">
        <v>5.8000000000000003E-2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8410</v>
      </c>
      <c r="F24" s="66">
        <v>103</v>
      </c>
      <c r="G24" s="86">
        <v>7355</v>
      </c>
      <c r="H24" s="66">
        <v>90</v>
      </c>
      <c r="I24" s="66">
        <v>8</v>
      </c>
      <c r="J24" s="86">
        <v>620</v>
      </c>
      <c r="K24" s="66">
        <v>136</v>
      </c>
      <c r="L24" s="66">
        <v>34</v>
      </c>
      <c r="M24" s="86">
        <v>64</v>
      </c>
      <c r="N24" s="66">
        <v>2</v>
      </c>
      <c r="O24" s="16">
        <v>234</v>
      </c>
      <c r="P24" s="64">
        <v>242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1.2E-2</v>
      </c>
      <c r="G25" s="25">
        <v>0.875</v>
      </c>
      <c r="H25" s="24">
        <v>1.0999999999999999E-2</v>
      </c>
      <c r="I25" s="26">
        <v>1E-3</v>
      </c>
      <c r="J25" s="25">
        <v>7.3999999999999996E-2</v>
      </c>
      <c r="K25" s="26">
        <v>1.6E-2</v>
      </c>
      <c r="L25" s="26">
        <v>4.0000000000000001E-3</v>
      </c>
      <c r="M25" s="25">
        <v>8.0000000000000002E-3</v>
      </c>
      <c r="N25" s="24">
        <v>0</v>
      </c>
      <c r="O25" s="24">
        <v>2.8000000000000001E-2</v>
      </c>
      <c r="P25" s="24">
        <v>2.9000000000000001E-2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161</v>
      </c>
      <c r="B26" s="70" t="s">
        <v>162</v>
      </c>
      <c r="C26" s="74" t="s">
        <v>163</v>
      </c>
      <c r="D26" s="66">
        <v>0</v>
      </c>
      <c r="E26" s="66">
        <v>9811</v>
      </c>
      <c r="F26" s="66">
        <v>29</v>
      </c>
      <c r="G26" s="86">
        <v>8631</v>
      </c>
      <c r="H26" s="66">
        <v>38</v>
      </c>
      <c r="I26" s="66">
        <v>217</v>
      </c>
      <c r="J26" s="86">
        <v>705</v>
      </c>
      <c r="K26" s="66">
        <v>149</v>
      </c>
      <c r="L26" s="66">
        <v>17</v>
      </c>
      <c r="M26" s="86">
        <v>7</v>
      </c>
      <c r="N26" s="66">
        <v>19</v>
      </c>
      <c r="O26" s="16">
        <v>173</v>
      </c>
      <c r="P26" s="64">
        <v>390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0.88</v>
      </c>
      <c r="H27" s="24">
        <v>4.0000000000000001E-3</v>
      </c>
      <c r="I27" s="26">
        <v>2.1999999999999999E-2</v>
      </c>
      <c r="J27" s="25">
        <v>7.1999999999999995E-2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1.7999999999999999E-2</v>
      </c>
      <c r="P27" s="24">
        <v>0.04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262</v>
      </c>
      <c r="B28" s="70" t="s">
        <v>263</v>
      </c>
      <c r="C28" s="74">
        <v>69211222</v>
      </c>
      <c r="D28" s="66">
        <v>30</v>
      </c>
      <c r="E28" s="66">
        <v>14545</v>
      </c>
      <c r="F28" s="66">
        <v>90</v>
      </c>
      <c r="G28" s="86">
        <v>11195</v>
      </c>
      <c r="H28" s="66">
        <v>186</v>
      </c>
      <c r="I28" s="66">
        <v>8</v>
      </c>
      <c r="J28" s="86">
        <v>1591</v>
      </c>
      <c r="K28" s="66">
        <v>461</v>
      </c>
      <c r="L28" s="66">
        <v>279</v>
      </c>
      <c r="M28" s="86">
        <v>720</v>
      </c>
      <c r="N28" s="66">
        <v>13</v>
      </c>
      <c r="O28" s="16">
        <v>1460</v>
      </c>
      <c r="P28" s="64">
        <v>1468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6.0000000000000001E-3</v>
      </c>
      <c r="G29" s="25">
        <v>0.77</v>
      </c>
      <c r="H29" s="24">
        <v>1.2999999999999999E-2</v>
      </c>
      <c r="I29" s="26">
        <v>1E-3</v>
      </c>
      <c r="J29" s="25">
        <v>0.109</v>
      </c>
      <c r="K29" s="26">
        <v>3.2000000000000001E-2</v>
      </c>
      <c r="L29" s="26">
        <v>1.9E-2</v>
      </c>
      <c r="M29" s="25">
        <v>0.05</v>
      </c>
      <c r="N29" s="24">
        <v>1E-3</v>
      </c>
      <c r="O29" s="24">
        <v>0.1</v>
      </c>
      <c r="P29" s="24">
        <v>0.10100000000000001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173</v>
      </c>
      <c r="B30" s="70" t="s">
        <v>175</v>
      </c>
      <c r="C30" s="74" t="s">
        <v>176</v>
      </c>
      <c r="D30" s="66">
        <v>30</v>
      </c>
      <c r="E30" s="66">
        <v>17192</v>
      </c>
      <c r="F30" s="66">
        <v>141</v>
      </c>
      <c r="G30" s="86">
        <v>14229</v>
      </c>
      <c r="H30" s="66">
        <v>109</v>
      </c>
      <c r="I30" s="66">
        <v>136</v>
      </c>
      <c r="J30" s="86">
        <v>1647</v>
      </c>
      <c r="K30" s="66">
        <v>470</v>
      </c>
      <c r="L30" s="66">
        <v>127</v>
      </c>
      <c r="M30" s="86">
        <v>328</v>
      </c>
      <c r="N30" s="66">
        <v>4</v>
      </c>
      <c r="O30" s="16">
        <v>925</v>
      </c>
      <c r="P30" s="64">
        <v>1061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8.0000000000000002E-3</v>
      </c>
      <c r="G31" s="25">
        <v>0.82799999999999996</v>
      </c>
      <c r="H31" s="24">
        <v>6.0000000000000001E-3</v>
      </c>
      <c r="I31" s="26">
        <v>8.0000000000000002E-3</v>
      </c>
      <c r="J31" s="25">
        <v>9.6000000000000002E-2</v>
      </c>
      <c r="K31" s="26">
        <v>2.7E-2</v>
      </c>
      <c r="L31" s="26">
        <v>7.0000000000000001E-3</v>
      </c>
      <c r="M31" s="25">
        <v>1.9E-2</v>
      </c>
      <c r="N31" s="24">
        <v>0</v>
      </c>
      <c r="O31" s="24">
        <v>5.3999999999999999E-2</v>
      </c>
      <c r="P31" s="24">
        <v>6.2E-2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30</v>
      </c>
      <c r="E32" s="66">
        <v>2200</v>
      </c>
      <c r="F32" s="66">
        <v>46</v>
      </c>
      <c r="G32" s="86">
        <v>1998</v>
      </c>
      <c r="H32" s="66">
        <v>19</v>
      </c>
      <c r="I32" s="66">
        <v>0</v>
      </c>
      <c r="J32" s="86">
        <v>25</v>
      </c>
      <c r="K32" s="66">
        <v>77</v>
      </c>
      <c r="L32" s="66">
        <v>8</v>
      </c>
      <c r="M32" s="86">
        <v>24</v>
      </c>
      <c r="N32" s="66">
        <v>5</v>
      </c>
      <c r="O32" s="16">
        <v>109</v>
      </c>
      <c r="P32" s="64">
        <v>109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2.1000000000000001E-2</v>
      </c>
      <c r="G33" s="25">
        <v>0.90800000000000003</v>
      </c>
      <c r="H33" s="24">
        <v>8.9999999999999993E-3</v>
      </c>
      <c r="I33" s="26">
        <v>0</v>
      </c>
      <c r="J33" s="25">
        <v>1.0999999999999999E-2</v>
      </c>
      <c r="K33" s="26">
        <v>3.5000000000000003E-2</v>
      </c>
      <c r="L33" s="26">
        <v>4.0000000000000001E-3</v>
      </c>
      <c r="M33" s="25">
        <v>1.0999999999999999E-2</v>
      </c>
      <c r="N33" s="24">
        <v>2E-3</v>
      </c>
      <c r="O33" s="24">
        <v>0.05</v>
      </c>
      <c r="P33" s="24">
        <v>0.05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181</v>
      </c>
      <c r="B34" s="70" t="s">
        <v>182</v>
      </c>
      <c r="C34" s="74" t="s">
        <v>183</v>
      </c>
      <c r="D34" s="66">
        <v>30</v>
      </c>
      <c r="E34" s="66">
        <v>4850</v>
      </c>
      <c r="F34" s="66">
        <v>57</v>
      </c>
      <c r="G34" s="86">
        <v>3721</v>
      </c>
      <c r="H34" s="66">
        <v>35</v>
      </c>
      <c r="I34" s="66">
        <v>53</v>
      </c>
      <c r="J34" s="86">
        <v>372</v>
      </c>
      <c r="K34" s="66">
        <v>319</v>
      </c>
      <c r="L34" s="66">
        <v>42</v>
      </c>
      <c r="M34" s="86">
        <v>249</v>
      </c>
      <c r="N34" s="66">
        <v>2</v>
      </c>
      <c r="O34" s="16">
        <v>610</v>
      </c>
      <c r="P34" s="64">
        <v>663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1.2E-2</v>
      </c>
      <c r="G35" s="25">
        <v>0.76700000000000002</v>
      </c>
      <c r="H35" s="24">
        <v>7.0000000000000001E-3</v>
      </c>
      <c r="I35" s="26">
        <v>1.0999999999999999E-2</v>
      </c>
      <c r="J35" s="25">
        <v>7.6999999999999999E-2</v>
      </c>
      <c r="K35" s="26">
        <v>6.6000000000000003E-2</v>
      </c>
      <c r="L35" s="26">
        <v>8.9999999999999993E-3</v>
      </c>
      <c r="M35" s="25">
        <v>5.0999999999999997E-2</v>
      </c>
      <c r="N35" s="24">
        <v>0</v>
      </c>
      <c r="O35" s="24">
        <v>0.126</v>
      </c>
      <c r="P35" s="24">
        <v>0.13700000000000001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259</v>
      </c>
      <c r="B36" s="70" t="s">
        <v>260</v>
      </c>
      <c r="C36" s="74" t="s">
        <v>261</v>
      </c>
      <c r="D36" s="66">
        <v>30</v>
      </c>
      <c r="E36" s="66">
        <v>24266</v>
      </c>
      <c r="F36" s="66">
        <v>126</v>
      </c>
      <c r="G36" s="86">
        <v>21183</v>
      </c>
      <c r="H36" s="66">
        <v>68</v>
      </c>
      <c r="I36" s="66">
        <v>148</v>
      </c>
      <c r="J36" s="86">
        <v>2308</v>
      </c>
      <c r="K36" s="66">
        <v>381</v>
      </c>
      <c r="L36" s="66">
        <v>20</v>
      </c>
      <c r="M36" s="86">
        <v>14</v>
      </c>
      <c r="N36" s="66">
        <v>18</v>
      </c>
      <c r="O36" s="16">
        <v>415</v>
      </c>
      <c r="P36" s="64">
        <v>563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5.0000000000000001E-3</v>
      </c>
      <c r="G37" s="25">
        <v>0.873</v>
      </c>
      <c r="H37" s="24">
        <v>3.0000000000000001E-3</v>
      </c>
      <c r="I37" s="26">
        <v>6.0000000000000001E-3</v>
      </c>
      <c r="J37" s="25">
        <v>9.5000000000000001E-2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1884</v>
      </c>
      <c r="F38" s="226">
        <v>34</v>
      </c>
      <c r="G38" s="225">
        <v>1548</v>
      </c>
      <c r="H38" s="226">
        <v>41</v>
      </c>
      <c r="I38" s="225">
        <v>25</v>
      </c>
      <c r="J38" s="226">
        <v>170</v>
      </c>
      <c r="K38" s="225">
        <v>38</v>
      </c>
      <c r="L38" s="226">
        <v>12</v>
      </c>
      <c r="M38" s="225">
        <v>15</v>
      </c>
      <c r="N38" s="226">
        <v>2</v>
      </c>
      <c r="O38" s="225">
        <v>65</v>
      </c>
      <c r="P38" s="229">
        <v>90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1.7999999999999999E-2</v>
      </c>
      <c r="G39" s="26">
        <v>0.82199999999999995</v>
      </c>
      <c r="H39" s="25">
        <v>2.1999999999999999E-2</v>
      </c>
      <c r="I39" s="26">
        <v>1.2999999999999999E-2</v>
      </c>
      <c r="J39" s="25">
        <v>0.09</v>
      </c>
      <c r="K39" s="26">
        <v>0.02</v>
      </c>
      <c r="L39" s="25">
        <v>6.0000000000000001E-3</v>
      </c>
      <c r="M39" s="26">
        <v>8.0000000000000002E-3</v>
      </c>
      <c r="N39" s="25">
        <v>1E-3</v>
      </c>
      <c r="O39" s="26">
        <v>3.5000000000000003E-2</v>
      </c>
      <c r="P39" s="90">
        <v>4.8000000000000001E-2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30</v>
      </c>
      <c r="E40" s="66">
        <v>3352</v>
      </c>
      <c r="F40" s="226">
        <v>68</v>
      </c>
      <c r="G40" s="225">
        <v>2659</v>
      </c>
      <c r="H40" s="226">
        <v>41</v>
      </c>
      <c r="I40" s="225">
        <v>32</v>
      </c>
      <c r="J40" s="226">
        <v>290</v>
      </c>
      <c r="K40" s="225">
        <v>78</v>
      </c>
      <c r="L40" s="226">
        <v>63</v>
      </c>
      <c r="M40" s="225">
        <v>120</v>
      </c>
      <c r="N40" s="226">
        <v>2</v>
      </c>
      <c r="O40" s="225">
        <v>261</v>
      </c>
      <c r="P40" s="229">
        <v>293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0.02</v>
      </c>
      <c r="G41" s="26">
        <v>0.79300000000000004</v>
      </c>
      <c r="H41" s="25">
        <v>1.2E-2</v>
      </c>
      <c r="I41" s="26">
        <v>0.01</v>
      </c>
      <c r="J41" s="25">
        <v>8.6999999999999994E-2</v>
      </c>
      <c r="K41" s="26">
        <v>2.3E-2</v>
      </c>
      <c r="L41" s="25">
        <v>1.9E-2</v>
      </c>
      <c r="M41" s="26">
        <v>3.5999999999999997E-2</v>
      </c>
      <c r="N41" s="25">
        <v>1E-3</v>
      </c>
      <c r="O41" s="26">
        <v>7.8E-2</v>
      </c>
      <c r="P41" s="90">
        <v>8.6999999999999994E-2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574</v>
      </c>
      <c r="B42" s="70" t="s">
        <v>314</v>
      </c>
      <c r="C42" s="74" t="s">
        <v>315</v>
      </c>
      <c r="D42" s="66">
        <v>0</v>
      </c>
      <c r="E42" s="66">
        <v>7222</v>
      </c>
      <c r="F42" s="226">
        <v>207</v>
      </c>
      <c r="G42" s="225">
        <v>6657</v>
      </c>
      <c r="H42" s="226">
        <v>2</v>
      </c>
      <c r="I42" s="225">
        <v>99</v>
      </c>
      <c r="J42" s="226">
        <v>245</v>
      </c>
      <c r="K42" s="225">
        <v>10</v>
      </c>
      <c r="L42" s="226">
        <v>1</v>
      </c>
      <c r="M42" s="225">
        <v>1</v>
      </c>
      <c r="N42" s="226">
        <v>1</v>
      </c>
      <c r="O42" s="225">
        <v>12</v>
      </c>
      <c r="P42" s="229">
        <v>111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2.9000000000000001E-2</v>
      </c>
      <c r="G43" s="26">
        <v>0.92200000000000004</v>
      </c>
      <c r="H43" s="25">
        <v>0</v>
      </c>
      <c r="I43" s="26">
        <v>1.4E-2</v>
      </c>
      <c r="J43" s="25">
        <v>3.4000000000000002E-2</v>
      </c>
      <c r="K43" s="26">
        <v>1E-3</v>
      </c>
      <c r="L43" s="25">
        <v>0</v>
      </c>
      <c r="M43" s="26">
        <v>0</v>
      </c>
      <c r="N43" s="25">
        <v>0</v>
      </c>
      <c r="O43" s="26">
        <v>2E-3</v>
      </c>
      <c r="P43" s="90">
        <v>1.4999999999999999E-2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599</v>
      </c>
      <c r="B44" s="70" t="s">
        <v>600</v>
      </c>
      <c r="C44" s="74">
        <v>77128232</v>
      </c>
      <c r="D44" s="23">
        <v>30</v>
      </c>
      <c r="E44" s="66">
        <v>5833</v>
      </c>
      <c r="F44" s="226">
        <v>116</v>
      </c>
      <c r="G44" s="225">
        <v>5071</v>
      </c>
      <c r="H44" s="226">
        <v>85</v>
      </c>
      <c r="I44" s="225">
        <v>26</v>
      </c>
      <c r="J44" s="226">
        <v>390</v>
      </c>
      <c r="K44" s="225">
        <v>102</v>
      </c>
      <c r="L44" s="226">
        <v>18</v>
      </c>
      <c r="M44" s="225">
        <v>22</v>
      </c>
      <c r="N44" s="226">
        <v>4</v>
      </c>
      <c r="O44" s="225">
        <v>142</v>
      </c>
      <c r="P44" s="229">
        <v>168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0.02</v>
      </c>
      <c r="G45" s="26">
        <v>0.86899999999999999</v>
      </c>
      <c r="H45" s="25">
        <v>1.4999999999999999E-2</v>
      </c>
      <c r="I45" s="26">
        <v>4.0000000000000001E-3</v>
      </c>
      <c r="J45" s="25">
        <v>6.7000000000000004E-2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2.9000000000000001E-2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603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586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  <row r="274" spans="8:8" x14ac:dyDescent="0.2">
      <c r="H274" s="254" t="s">
        <v>1558</v>
      </c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2022-06-21T11:03:07Z</cp:lastPrinted>
  <dcterms:created xsi:type="dcterms:W3CDTF">1999-03-17T10:41:29Z</dcterms:created>
  <dcterms:modified xsi:type="dcterms:W3CDTF">2022-06-21T11:04:36Z</dcterms:modified>
</cp:coreProperties>
</file>